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20400" windowHeight="7995"/>
  </bookViews>
  <sheets>
    <sheet name="Madde 4" sheetId="1" r:id="rId1"/>
    <sheet name="Madde 5" sheetId="5" r:id="rId2"/>
    <sheet name="Madde 6" sheetId="6" r:id="rId3"/>
    <sheet name="Madde 7" sheetId="7" r:id="rId4"/>
    <sheet name="Madde 8" sheetId="8" r:id="rId5"/>
    <sheet name="denetim puan sayfası" sheetId="9" r:id="rId6"/>
    <sheet name="not sayfası" sheetId="10" r:id="rId7"/>
    <sheet name="iç denetim raporu" sheetId="11" r:id="rId8"/>
    <sheet name="katılım tutanağı" sheetId="12" r:id="rId9"/>
  </sheets>
  <definedNames>
    <definedName name="_xlnm.Print_Area" localSheetId="3">'Madde 7'!$A$1:$O$47</definedName>
    <definedName name="_xlnm.Print_Area" localSheetId="4">'Madde 8'!$A$1:$O$13</definedName>
  </definedNames>
  <calcPr calcId="144525"/>
</workbook>
</file>

<file path=xl/calcChain.xml><?xml version="1.0" encoding="utf-8"?>
<calcChain xmlns="http://schemas.openxmlformats.org/spreadsheetml/2006/main">
  <c r="O21" i="6" l="1"/>
  <c r="N21" i="6"/>
  <c r="M21" i="6"/>
  <c r="B11" i="9" l="1"/>
  <c r="B10" i="9"/>
  <c r="B9" i="9"/>
  <c r="B8" i="9"/>
  <c r="B7" i="9"/>
  <c r="L21" i="6"/>
  <c r="K21" i="6"/>
  <c r="O13" i="8"/>
  <c r="D13" i="8" s="1"/>
  <c r="N13" i="8"/>
  <c r="M13" i="8"/>
  <c r="L13" i="8"/>
  <c r="K13" i="8"/>
  <c r="O47" i="7"/>
  <c r="D47" i="7" s="1"/>
  <c r="N47" i="7"/>
  <c r="M47" i="7"/>
  <c r="L47" i="7"/>
  <c r="K47" i="7"/>
  <c r="D21" i="6"/>
  <c r="O29" i="5"/>
  <c r="D29" i="5" s="1"/>
  <c r="N29" i="5"/>
  <c r="M29" i="5"/>
  <c r="L29" i="5"/>
  <c r="K29" i="5"/>
  <c r="M25" i="1"/>
  <c r="L25" i="1"/>
  <c r="K25" i="1"/>
  <c r="N25" i="1"/>
  <c r="O25" i="1"/>
  <c r="C7" i="9" s="1"/>
  <c r="D7" i="9" s="1"/>
  <c r="D25" i="1" l="1"/>
  <c r="C11" i="9"/>
  <c r="D11" i="9" s="1"/>
  <c r="C10" i="9"/>
  <c r="D10" i="9" s="1"/>
  <c r="C8" i="9"/>
  <c r="D8" i="9" s="1"/>
  <c r="C9" i="9"/>
  <c r="B12" i="9"/>
  <c r="G29" i="5"/>
  <c r="G47" i="7"/>
  <c r="G13" i="8"/>
  <c r="J13" i="8" s="1"/>
  <c r="G21" i="6"/>
  <c r="J21" i="6" s="1"/>
  <c r="G25" i="1"/>
  <c r="J25" i="1" l="1"/>
  <c r="F7" i="9" s="1"/>
  <c r="J29" i="5"/>
  <c r="F8" i="9" s="1"/>
  <c r="J47" i="7"/>
  <c r="F10" i="9" s="1"/>
  <c r="F9" i="9"/>
  <c r="C12" i="9"/>
  <c r="D12" i="9" s="1"/>
  <c r="F11" i="9"/>
  <c r="D9" i="9"/>
  <c r="E12" i="9" l="1"/>
  <c r="F12" i="9" s="1"/>
</calcChain>
</file>

<file path=xl/sharedStrings.xml><?xml version="1.0" encoding="utf-8"?>
<sst xmlns="http://schemas.openxmlformats.org/spreadsheetml/2006/main" count="361" uniqueCount="229">
  <si>
    <t>2-Kaynaklar doğru tanımlanmış mı ve mevcut mu?</t>
  </si>
  <si>
    <t>3-Girdilerin çıktıları mevcut mu?</t>
  </si>
  <si>
    <t>4-Kim kısmında ilgili görev tanımlarına atıf yapılmış mı?</t>
  </si>
  <si>
    <t>5-Nasıl kısmında ilgili iç dokümanlar tanımlanmış mı?</t>
  </si>
  <si>
    <t>6-Performans hedefleri belirlenmiş mi?</t>
  </si>
  <si>
    <t>7-Dış kaynaklı proses var mı? Kontrolü sağlanıyor mu?</t>
  </si>
  <si>
    <t>17-EBYS  Kılavuzuna uygun işlem yapılmakta mıdır?</t>
  </si>
  <si>
    <t>18-Arşivleme yöntemi belirlenmiş midir?</t>
  </si>
  <si>
    <t>19-Arşiv bölgeleri arşivlemeye uygun mudur?</t>
  </si>
  <si>
    <t>20-Güncel olarak ofis ortamında arşivlenen doküman ve kayıtlara uygun ortamda mı arşivlenmektedir?</t>
  </si>
  <si>
    <t>21-Dış kaynaklı dokümanlar tanımlanmış mıdır?</t>
  </si>
  <si>
    <t>22-Dış kaynaklı dokümanlar güncel midir?Güncelleme yöntemi tanımlanmış mıdır?</t>
  </si>
  <si>
    <t>DD</t>
  </si>
  <si>
    <t>ALINAN PUAN</t>
  </si>
  <si>
    <t>BAŞARI %</t>
  </si>
  <si>
    <t>SORULAR</t>
  </si>
  <si>
    <r>
      <t>8-</t>
    </r>
    <r>
      <rPr>
        <sz val="10"/>
        <color rgb="FF000000"/>
        <rFont val="Tahoma"/>
        <family val="2"/>
        <charset val="162"/>
      </rPr>
      <t>Doküman Yönetim Prosedürü mevcut ve güncel mi?</t>
    </r>
  </si>
  <si>
    <r>
      <t>9-</t>
    </r>
    <r>
      <rPr>
        <sz val="10"/>
        <color rgb="FF000000"/>
        <rFont val="Tahoma"/>
        <family val="2"/>
        <charset val="162"/>
      </rPr>
      <t>Kalite Kayıtlarının Yönetimi Prosedürü mevcut mu ve güncel mi?</t>
    </r>
  </si>
  <si>
    <r>
      <t xml:space="preserve">10-Son 6 aydır </t>
    </r>
    <r>
      <rPr>
        <sz val="10"/>
        <color rgb="FF000000"/>
        <rFont val="Tahoma"/>
        <family val="2"/>
        <charset val="162"/>
      </rPr>
      <t>yeni bir doküman hazırlama talebi olmuş mu?Talep sisteme uygun mu?</t>
    </r>
  </si>
  <si>
    <r>
      <t>11-</t>
    </r>
    <r>
      <rPr>
        <sz val="10"/>
        <color rgb="FF000000"/>
        <rFont val="Tahoma"/>
        <family val="2"/>
        <charset val="162"/>
      </rPr>
      <t>Son 6 aydır doküman değişikliği talebi mevcut mu? Talep sisteme uygun mu?</t>
    </r>
  </si>
  <si>
    <r>
      <t>13-</t>
    </r>
    <r>
      <rPr>
        <sz val="10"/>
        <color rgb="FF000000"/>
        <rFont val="Tahoma"/>
        <family val="2"/>
        <charset val="162"/>
      </rPr>
      <t>Kalite Webdeki doküman no’su ile fiil kullanılan doküman no’ları birbirini tutuyor mu?</t>
    </r>
  </si>
  <si>
    <r>
      <t>14-</t>
    </r>
    <r>
      <rPr>
        <sz val="10"/>
        <color rgb="FF000000"/>
        <rFont val="Tahoma"/>
        <family val="2"/>
        <charset val="162"/>
      </rPr>
      <t>Kalite El Kitabının mevcut ve güncel midir?Sistemden ulaşılabilinmekte midir?</t>
    </r>
  </si>
  <si>
    <r>
      <t>15-</t>
    </r>
    <r>
      <rPr>
        <sz val="10"/>
        <color rgb="FF000000"/>
        <rFont val="Tahoma"/>
        <family val="2"/>
        <charset val="162"/>
      </rPr>
      <t>Hazırlanan kalite kayıtları prosedüre uygun olarak mı oluşturulmuştur?</t>
    </r>
  </si>
  <si>
    <r>
      <t>16-</t>
    </r>
    <r>
      <rPr>
        <sz val="10"/>
        <color rgb="FF000000"/>
        <rFont val="Tahoma"/>
        <family val="2"/>
        <charset val="162"/>
      </rPr>
      <t>Dokümanlar elektronik ortamda yedeklenmekte midir?Korunabilir ve ulaşılabilir durumda mıdır?</t>
    </r>
  </si>
  <si>
    <t>ISO 9001:2008 Madde No</t>
  </si>
  <si>
    <t>4.1.</t>
  </si>
  <si>
    <t>4.2.3.</t>
  </si>
  <si>
    <t>4.2.2.</t>
  </si>
  <si>
    <t>4.2.4.</t>
  </si>
  <si>
    <t>12-Bölüm sorumlusu Kalite Dokümanlarının orjinaline ulaşabiliyor mu?</t>
  </si>
  <si>
    <r>
      <t>2-</t>
    </r>
    <r>
      <rPr>
        <sz val="11"/>
        <color rgb="FF000000"/>
        <rFont val="Tahoma"/>
        <family val="2"/>
        <charset val="162"/>
      </rPr>
      <t>Vizyon,misyon ve politikalar sürekli iyileştirme taahhüdü içeriyor mu?</t>
    </r>
  </si>
  <si>
    <r>
      <t>1-</t>
    </r>
    <r>
      <rPr>
        <sz val="11"/>
        <color rgb="FF000000"/>
        <rFont val="Tahoma"/>
        <family val="2"/>
        <charset val="162"/>
      </rPr>
      <t>Bölüme ait vizyon ve misyonlar mevcut mudur?</t>
    </r>
  </si>
  <si>
    <r>
      <t xml:space="preserve">3-Birim/bölüm </t>
    </r>
    <r>
      <rPr>
        <sz val="11"/>
        <color rgb="FF000000"/>
        <rFont val="Tahoma"/>
        <family val="2"/>
        <charset val="162"/>
      </rPr>
      <t>Yöneticisi sorumlu olunan yasal şartlar ve mevzuat hakkında bilgi sahibi mi?</t>
    </r>
  </si>
  <si>
    <r>
      <t>7-</t>
    </r>
    <r>
      <rPr>
        <sz val="11"/>
        <color rgb="FF000000"/>
        <rFont val="Tahoma"/>
        <family val="2"/>
        <charset val="162"/>
      </rPr>
      <t>Kalite Politikası biliniyor mu?</t>
    </r>
  </si>
  <si>
    <r>
      <t>8-</t>
    </r>
    <r>
      <rPr>
        <sz val="11"/>
        <color rgb="FF000000"/>
        <rFont val="Tahoma"/>
        <family val="2"/>
        <charset val="162"/>
      </rPr>
      <t>Kalite Politikası çalışanlara nasıl duyurulmuş?</t>
    </r>
  </si>
  <si>
    <r>
      <t xml:space="preserve">9-Bölüm </t>
    </r>
    <r>
      <rPr>
        <sz val="11"/>
        <color rgb="FF000000"/>
        <rFont val="Tahoma"/>
        <family val="2"/>
        <charset val="162"/>
      </rPr>
      <t>Kalite Politikasına ulaşmak adına neler yapıyor?</t>
    </r>
  </si>
  <si>
    <r>
      <t>10-</t>
    </r>
    <r>
      <rPr>
        <sz val="11"/>
        <color rgb="FF000000"/>
        <rFont val="Tahoma"/>
        <family val="2"/>
        <charset val="162"/>
      </rPr>
      <t>SPİK’ler mevcut mu?</t>
    </r>
  </si>
  <si>
    <r>
      <t>11-</t>
    </r>
    <r>
      <rPr>
        <sz val="11"/>
        <color rgb="FF000000"/>
        <rFont val="Tahoma"/>
        <family val="2"/>
        <charset val="162"/>
      </rPr>
      <t>SPİK’ler sürekli iyileştirme trendlerine göre mi verilmiş?Eğer değil ise açıklaması var mı?</t>
    </r>
  </si>
  <si>
    <r>
      <t>12-</t>
    </r>
    <r>
      <rPr>
        <sz val="11"/>
        <color rgb="FF000000"/>
        <rFont val="Tahoma"/>
        <family val="2"/>
        <charset val="162"/>
      </rPr>
      <t>SPİK’lere ulaşmak için hangi faaliyetler planlanıyor?</t>
    </r>
  </si>
  <si>
    <r>
      <t>13-</t>
    </r>
    <r>
      <rPr>
        <sz val="11"/>
        <color rgb="FF000000"/>
        <rFont val="Tahoma"/>
        <family val="2"/>
        <charset val="162"/>
      </rPr>
      <t>Planlanan faaliyetler SPİK hedeflerini karşılar nitelikte mi?</t>
    </r>
  </si>
  <si>
    <r>
      <t>14-</t>
    </r>
    <r>
      <rPr>
        <sz val="11"/>
        <color rgb="FF000000"/>
        <rFont val="Tahoma"/>
        <family val="2"/>
        <charset val="162"/>
      </rPr>
      <t>Tutmayan hedefler için DÖF planlanmış mı?</t>
    </r>
  </si>
  <si>
    <r>
      <t>15-</t>
    </r>
    <r>
      <rPr>
        <sz val="11"/>
        <color rgb="FF000000"/>
        <rFont val="Tahoma"/>
        <family val="2"/>
        <charset val="162"/>
      </rPr>
      <t>Bölüme ait Organizasyon Şeması mevut ve güncel mi?</t>
    </r>
  </si>
  <si>
    <r>
      <t>16-</t>
    </r>
    <r>
      <rPr>
        <sz val="11"/>
        <color rgb="FF000000"/>
        <rFont val="Tahoma"/>
        <family val="2"/>
        <charset val="162"/>
      </rPr>
      <t>Görev tanımları mevcut ve güncel mi?</t>
    </r>
  </si>
  <si>
    <r>
      <t>17-</t>
    </r>
    <r>
      <rPr>
        <sz val="11"/>
        <color rgb="FF000000"/>
        <rFont val="Tahoma"/>
        <family val="2"/>
        <charset val="162"/>
      </rPr>
      <t>Görev vekaletleri mevcut ve güncel mi?</t>
    </r>
  </si>
  <si>
    <r>
      <t>18-</t>
    </r>
    <r>
      <rPr>
        <sz val="11"/>
        <color rgb="FF000000"/>
        <rFont val="Tahoma"/>
        <family val="2"/>
        <charset val="162"/>
      </rPr>
      <t>Yönetim Temsilcisi biliniyor mu?</t>
    </r>
  </si>
  <si>
    <r>
      <t>19-</t>
    </r>
    <r>
      <rPr>
        <sz val="11"/>
        <color rgb="FF000000"/>
        <rFont val="Tahoma"/>
        <family val="2"/>
        <charset val="162"/>
      </rPr>
      <t>Yönetim Temsilcisi atama yazısı var mı? Nerede olduğu biliniyor mu?</t>
    </r>
  </si>
  <si>
    <r>
      <t>20-</t>
    </r>
    <r>
      <rPr>
        <sz val="11"/>
        <color rgb="FF000000"/>
        <rFont val="Tahoma"/>
        <family val="2"/>
        <charset val="162"/>
      </rPr>
      <t>Bölümün performansı hakkında tüm bölüm çalışanları haberdar mıdır?</t>
    </r>
  </si>
  <si>
    <r>
      <t>22-</t>
    </r>
    <r>
      <rPr>
        <sz val="11"/>
        <color rgb="FF000000"/>
        <rFont val="Tahoma"/>
        <family val="2"/>
        <charset val="162"/>
      </rPr>
      <t>Bir önceki sene YGG toplantı kaydı var mı?</t>
    </r>
  </si>
  <si>
    <r>
      <t>23-</t>
    </r>
    <r>
      <rPr>
        <sz val="11"/>
        <color rgb="FF000000"/>
        <rFont val="Tahoma"/>
        <family val="2"/>
        <charset val="162"/>
      </rPr>
      <t>Yeni sene Toplantı Tutanağı var mı?</t>
    </r>
  </si>
  <si>
    <r>
      <t>24-</t>
    </r>
    <r>
      <rPr>
        <sz val="11"/>
        <color rgb="FF000000"/>
        <rFont val="Tahoma"/>
        <family val="2"/>
        <charset val="162"/>
      </rPr>
      <t>Bir önceki sene alınan kararlar gerçekleştirilmiş mi?</t>
    </r>
  </si>
  <si>
    <r>
      <t>25-</t>
    </r>
    <r>
      <rPr>
        <sz val="11"/>
        <color rgb="FF000000"/>
        <rFont val="Tahoma"/>
        <family val="2"/>
        <charset val="162"/>
      </rPr>
      <t>YGG Gündemi standardın istediği şekilde mi?</t>
    </r>
  </si>
  <si>
    <r>
      <t>26-</t>
    </r>
    <r>
      <rPr>
        <sz val="11"/>
        <color rgb="FF000000"/>
        <rFont val="Tahoma"/>
        <family val="2"/>
        <charset val="162"/>
      </rPr>
      <t>YGG de alınan kararların sorumlu  ve terminleri belirlenmiş mi?</t>
    </r>
  </si>
  <si>
    <t>SİSTEM İÇ DENETİMİ SORU LİSTESİ-MADDE 4</t>
  </si>
  <si>
    <t>SİSTEM İÇ DENETİMİ SORU LİSTESİ-MADDE 5</t>
  </si>
  <si>
    <t>5.1.</t>
  </si>
  <si>
    <t>5.2.</t>
  </si>
  <si>
    <t>5.3.</t>
  </si>
  <si>
    <t>5.4.1.</t>
  </si>
  <si>
    <t>5.4.2.</t>
  </si>
  <si>
    <t>8.5.2.</t>
  </si>
  <si>
    <t>5.5.1.</t>
  </si>
  <si>
    <t>5.5.2.</t>
  </si>
  <si>
    <t>5.5.3.</t>
  </si>
  <si>
    <t>5.6.</t>
  </si>
  <si>
    <t>SİSTEM İÇ DENETİMİ SORU LİSTESİ-MADDE 6</t>
  </si>
  <si>
    <r>
      <t>1-</t>
    </r>
    <r>
      <rPr>
        <sz val="11"/>
        <color rgb="FF000000"/>
        <rFont val="Tahoma"/>
        <family val="2"/>
        <charset val="162"/>
      </rPr>
      <t>Bütçe planlaması mevcut mu?</t>
    </r>
  </si>
  <si>
    <r>
      <t>2-</t>
    </r>
    <r>
      <rPr>
        <sz val="11"/>
        <color rgb="FF000000"/>
        <rFont val="Tahoma"/>
        <family val="2"/>
        <charset val="162"/>
      </rPr>
      <t>Bütçeler planlanan oranlarda kullanılıyor mu?</t>
    </r>
  </si>
  <si>
    <r>
      <t>3-</t>
    </r>
    <r>
      <rPr>
        <sz val="11"/>
        <color rgb="FF000000"/>
        <rFont val="Tahoma"/>
        <family val="2"/>
        <charset val="162"/>
      </rPr>
      <t>Kaynak ihtiyaçları nasıl belirlenip iletiliyor?</t>
    </r>
  </si>
  <si>
    <r>
      <t>6-</t>
    </r>
    <r>
      <rPr>
        <sz val="11"/>
        <color rgb="FF000000"/>
        <rFont val="Tahoma"/>
        <family val="2"/>
        <charset val="162"/>
      </rPr>
      <t>Periyodik hizmet içi eğitim planına ulaşılabiliniyor  mu?Eğitimler alınıp,kayıtları tutuluyor mu?</t>
    </r>
  </si>
  <si>
    <r>
      <t>7-</t>
    </r>
    <r>
      <rPr>
        <sz val="11"/>
        <color rgb="FF000000"/>
        <rFont val="Tahoma"/>
        <family val="2"/>
        <charset val="162"/>
      </rPr>
      <t>Eğitim  sonrası memnuniyetler ölçülüyor mu?</t>
    </r>
  </si>
  <si>
    <r>
      <t>4-</t>
    </r>
    <r>
      <rPr>
        <sz val="11"/>
        <color rgb="FF000000"/>
        <rFont val="Tahoma"/>
        <family val="2"/>
        <charset val="162"/>
      </rPr>
      <t>Çalışan ekibin nitelikleri belirlenmiş mi?Bu nitelikler fiili durum ile örtüşüyor mu?</t>
    </r>
  </si>
  <si>
    <r>
      <t>5-Son 1</t>
    </r>
    <r>
      <rPr>
        <sz val="10"/>
        <color rgb="FF000000"/>
        <rFont val="Tahoma"/>
        <family val="2"/>
        <charset val="162"/>
      </rPr>
      <t xml:space="preserve"> yıl içinde  yeni personel alınmış mı?Oryantasyon eğitimleri planlanmış ve gerçekleştirilmiş mi?</t>
    </r>
  </si>
  <si>
    <r>
      <t>8-</t>
    </r>
    <r>
      <rPr>
        <sz val="11"/>
        <color rgb="FF000000"/>
        <rFont val="Tahoma"/>
        <family val="2"/>
        <charset val="162"/>
      </rPr>
      <t xml:space="preserve">Eğitim etkinlik ölçümleri yapılıyor mu? </t>
    </r>
  </si>
  <si>
    <r>
      <t>9-</t>
    </r>
    <r>
      <rPr>
        <sz val="11"/>
        <color rgb="FF000000"/>
        <rFont val="Tahoma"/>
        <family val="2"/>
        <charset val="162"/>
      </rPr>
      <t>Hizmet gerçekleştirmek için gerekli olan yazılım ve donanım  mevcut mu?</t>
    </r>
  </si>
  <si>
    <r>
      <t>10-</t>
    </r>
    <r>
      <rPr>
        <sz val="11"/>
        <color rgb="FF000000"/>
        <rFont val="Tahoma"/>
        <family val="2"/>
        <charset val="162"/>
      </rPr>
      <t>Hizmeti gerçekleştirmek üzere gerekli olan tüm ekipman ve teçhizat mevcut mu?</t>
    </r>
  </si>
  <si>
    <r>
      <t>11-</t>
    </r>
    <r>
      <rPr>
        <sz val="11"/>
        <color rgb="FF000000"/>
        <rFont val="Tahoma"/>
        <family val="2"/>
        <charset val="162"/>
      </rPr>
      <t>Teçhizatlar için bakım planları yapılıyor ve bakımlar gerçekleştirilip kayıtlanıyor mu? (bilgisayar, ofis ekipmanları, derslikler ve hizmet alanları)</t>
    </r>
  </si>
  <si>
    <r>
      <t>12-</t>
    </r>
    <r>
      <rPr>
        <sz val="11"/>
        <color rgb="FF000000"/>
        <rFont val="Tahoma"/>
        <family val="2"/>
        <charset val="162"/>
      </rPr>
      <t>İş güvenliği ekipmanları tam mı? İş güvenliği ile ilgili çalışmalar yapılıyor mu?</t>
    </r>
  </si>
  <si>
    <r>
      <t>13-</t>
    </r>
    <r>
      <rPr>
        <sz val="11"/>
        <color rgb="FF000000"/>
        <rFont val="Tahoma"/>
        <family val="2"/>
        <charset val="162"/>
      </rPr>
      <t>Çalışma ortamı temiz  ve düzenli mi?</t>
    </r>
  </si>
  <si>
    <r>
      <t>14-</t>
    </r>
    <r>
      <rPr>
        <sz val="11"/>
        <color rgb="FF000000"/>
        <rFont val="Tahoma"/>
        <family val="2"/>
        <charset val="162"/>
      </rPr>
      <t>Çalışma ortamında gerekli olan klima,kalorifer mevcut mu?</t>
    </r>
  </si>
  <si>
    <r>
      <t>15-</t>
    </r>
    <r>
      <rPr>
        <sz val="11"/>
        <color rgb="FF000000"/>
        <rFont val="Tahoma"/>
        <family val="2"/>
        <charset val="162"/>
      </rPr>
      <t>Çalışma ortamındaki bilgisayarlar okunabilir şekilde yerleştirilmiş mi?</t>
    </r>
  </si>
  <si>
    <r>
      <t>16-</t>
    </r>
    <r>
      <rPr>
        <sz val="11"/>
        <color rgb="FF000000"/>
        <rFont val="Tahoma"/>
        <family val="2"/>
        <charset val="162"/>
      </rPr>
      <t>Nem,koku,toz,gürültü vs…. Mevcut mu?</t>
    </r>
  </si>
  <si>
    <t>SİSTEM İÇ DENETİMİ SORU LİSTESİ-MADDE 7</t>
  </si>
  <si>
    <r>
      <t>1-</t>
    </r>
    <r>
      <rPr>
        <sz val="11"/>
        <color rgb="FF000000"/>
        <rFont val="Tahoma"/>
        <family val="2"/>
        <charset val="162"/>
      </rPr>
      <t>Hizmeti gerçekleştirmek üzere ekipman,personel vb… tüm parametreler planlanmış mı?</t>
    </r>
  </si>
  <si>
    <r>
      <t>2-</t>
    </r>
    <r>
      <rPr>
        <sz val="10"/>
        <color rgb="FF000000"/>
        <rFont val="Tahoma"/>
        <family val="2"/>
        <charset val="162"/>
      </rPr>
      <t>Yapılan işler ile çalıştırılan personel sayısı uyumlu mu?Eksik ya da fazla işgücü istihdamı mevcut mu?</t>
    </r>
  </si>
  <si>
    <r>
      <t>3-Hizmete ait ya</t>
    </r>
    <r>
      <rPr>
        <sz val="11"/>
        <color rgb="FF000000"/>
        <rFont val="Tahoma"/>
        <family val="2"/>
        <charset val="162"/>
      </rPr>
      <t>sal şartlar ve mevzuatlar biliniyor mu?</t>
    </r>
  </si>
  <si>
    <t>7.1.</t>
  </si>
  <si>
    <r>
      <t>4-</t>
    </r>
    <r>
      <rPr>
        <sz val="11"/>
        <color rgb="FF000000"/>
        <rFont val="Tahoma"/>
        <family val="2"/>
        <charset val="162"/>
      </rPr>
      <t>Planlamanın ne şekilde yapılacağı tanımlanmış mıdır?</t>
    </r>
  </si>
  <si>
    <t>5-Hizmetin gerçekleştirilmesine ait şartlar belirlenmiş ve sağlanmış mı?</t>
  </si>
  <si>
    <t>7.2.1.</t>
  </si>
  <si>
    <t>6-Şartlar periyodik gözden geçirilmekte ve varsa eksikliler hizmet sunumundan önce giderilmekte midir?</t>
  </si>
  <si>
    <r>
      <t>7-</t>
    </r>
    <r>
      <rPr>
        <sz val="10"/>
        <color rgb="FF000000"/>
        <rFont val="Tahoma"/>
        <family val="2"/>
        <charset val="162"/>
      </rPr>
      <t>Müşteriler ile olan iletişim yöntemleri belirli mi?(Hangi bölümde kiminle hangi konularda iletişim)</t>
    </r>
  </si>
  <si>
    <r>
      <t>8-</t>
    </r>
    <r>
      <rPr>
        <sz val="11"/>
        <color rgb="FF000000"/>
        <rFont val="Tahoma"/>
        <family val="2"/>
        <charset val="162"/>
      </rPr>
      <t>Tasarım planı hazırlanmış mı?</t>
    </r>
  </si>
  <si>
    <t>7.2.2.</t>
  </si>
  <si>
    <t>7.2.3.</t>
  </si>
  <si>
    <t>7.3.1.</t>
  </si>
  <si>
    <t>7.3.2.</t>
  </si>
  <si>
    <t>7.3.3.</t>
  </si>
  <si>
    <t>7.3.4.</t>
  </si>
  <si>
    <t>7.3.5.</t>
  </si>
  <si>
    <t>7.3.6.</t>
  </si>
  <si>
    <t>7.3.7.</t>
  </si>
  <si>
    <t>7.4.1.</t>
  </si>
  <si>
    <t>7.4.2.</t>
  </si>
  <si>
    <t>7.4.3.</t>
  </si>
  <si>
    <t>7.5.1.</t>
  </si>
  <si>
    <t>7.5.2.</t>
  </si>
  <si>
    <t>7.5.3.</t>
  </si>
  <si>
    <t>7.5.4.</t>
  </si>
  <si>
    <t>7.5.5.</t>
  </si>
  <si>
    <t>7.6.</t>
  </si>
  <si>
    <r>
      <t>9-</t>
    </r>
    <r>
      <rPr>
        <sz val="11"/>
        <color rgb="FF000000"/>
        <rFont val="Tahoma"/>
        <family val="2"/>
        <charset val="162"/>
      </rPr>
      <t>Tasarım girdileri belirlenmiş mi?Nelerdir?</t>
    </r>
  </si>
  <si>
    <t>10-Tasarım çıktıları belirlenmiş mi?Nelerdir?</t>
  </si>
  <si>
    <r>
      <t>11-</t>
    </r>
    <r>
      <rPr>
        <sz val="11"/>
        <color rgb="FF000000"/>
        <rFont val="Tahoma"/>
        <family val="2"/>
        <charset val="162"/>
      </rPr>
      <t>Tasarım gözden geçirilmesi sağlanıyor mu?Nasıl?</t>
    </r>
  </si>
  <si>
    <t>12-Tasarımın doğrulanması sağlanıyor mu? Nasıl?</t>
  </si>
  <si>
    <r>
      <t>13-</t>
    </r>
    <r>
      <rPr>
        <sz val="11"/>
        <color rgb="FF000000"/>
        <rFont val="Tahoma"/>
        <family val="2"/>
        <charset val="162"/>
      </rPr>
      <t>Tasarım değişiklikleri kontrol ediliyor ve gerçekleştiriliyor mu?</t>
    </r>
  </si>
  <si>
    <r>
      <t>14-</t>
    </r>
    <r>
      <rPr>
        <sz val="11"/>
        <color rgb="FF000000"/>
        <rFont val="Tahoma"/>
        <family val="2"/>
        <charset val="162"/>
      </rPr>
      <t>Tasarımın geçerliliği (pilot denemesi) yapılıyor mu?</t>
    </r>
  </si>
  <si>
    <r>
      <t>15-</t>
    </r>
    <r>
      <rPr>
        <sz val="11"/>
        <color rgb="FF000000"/>
        <rFont val="Tahoma"/>
        <family val="2"/>
        <charset val="162"/>
      </rPr>
      <t>Tüm tasarım sürecine ait kayıtlar mevcut mu?</t>
    </r>
  </si>
  <si>
    <r>
      <t>16-</t>
    </r>
    <r>
      <rPr>
        <sz val="11"/>
        <color rgb="FF000000"/>
        <rFont val="Tahoma"/>
        <family val="2"/>
        <charset val="162"/>
      </rPr>
      <t>Tedarikçi seçme yöntemi belirlenmiş mi?</t>
    </r>
  </si>
  <si>
    <t>17-Ürün ve hizmetler prosedüre uygun olarak satın alınmış mı?</t>
  </si>
  <si>
    <r>
      <t>18-</t>
    </r>
    <r>
      <rPr>
        <sz val="11"/>
        <color rgb="FF000000"/>
        <rFont val="Tahoma"/>
        <family val="2"/>
        <charset val="162"/>
      </rPr>
      <t>Tedarikçi listesi mevcut ve güncel midir?</t>
    </r>
  </si>
  <si>
    <r>
      <t>19-</t>
    </r>
    <r>
      <rPr>
        <sz val="11"/>
        <color rgb="FF000000"/>
        <rFont val="Tahoma"/>
        <family val="2"/>
        <charset val="162"/>
      </rPr>
      <t>Tedarikçi performans değerlendirme yöntemi belirlenmiş midir?</t>
    </r>
  </si>
  <si>
    <t xml:space="preserve">20- Performanslar değerlendirilmiş midir? </t>
  </si>
  <si>
    <t>21-Performansı düşük çıkan tedarikçilere DÖF açılmış mıdır ve takip edilmekte midir?</t>
  </si>
  <si>
    <r>
      <t>22-</t>
    </r>
    <r>
      <rPr>
        <sz val="11"/>
        <color rgb="FF000000"/>
        <rFont val="Tahoma"/>
        <family val="2"/>
        <charset val="162"/>
      </rPr>
      <t>Girdi ürün kontrolü yapılmakta mıdır?Kontrol sonuçları kayıtlanmakta mıdır?</t>
    </r>
  </si>
  <si>
    <r>
      <t>23-</t>
    </r>
    <r>
      <rPr>
        <sz val="11"/>
        <color rgb="FF000000"/>
        <rFont val="Tahoma"/>
        <family val="2"/>
        <charset val="162"/>
      </rPr>
      <t>İş akışları hazırlanmış ve güncel midir?</t>
    </r>
  </si>
  <si>
    <r>
      <t>24-İ</t>
    </r>
    <r>
      <rPr>
        <sz val="11"/>
        <color rgb="FF000000"/>
        <rFont val="Tahoma"/>
        <family val="2"/>
        <charset val="162"/>
      </rPr>
      <t>ş akışları fiili uygulama ile örtüşmekte midir?</t>
    </r>
  </si>
  <si>
    <t>25-Özel proses var ise kontrolü konusunda yöntem tanımlanmış mıdır ve etkin midir?</t>
  </si>
  <si>
    <r>
      <t>26-</t>
    </r>
    <r>
      <rPr>
        <sz val="9"/>
        <color rgb="FF000000"/>
        <rFont val="Tahoma"/>
        <family val="2"/>
        <charset val="162"/>
      </rPr>
      <t>Bölümdeki tüm ofisler,ortak kullanım alanları,çalışma bölgeleri,dosya sırtları demirbaşlar tanımlanmış mıdır?</t>
    </r>
  </si>
  <si>
    <r>
      <t>27-</t>
    </r>
    <r>
      <rPr>
        <sz val="11"/>
        <color rgb="FF000000"/>
        <rFont val="Tahoma"/>
        <family val="2"/>
        <charset val="162"/>
      </rPr>
      <t>Bölümde yapılan işlerin geriye doğru izlenebilirliği sağlanmakta mıdır?</t>
    </r>
  </si>
  <si>
    <r>
      <t>29-</t>
    </r>
    <r>
      <rPr>
        <sz val="11"/>
        <color rgb="FF000000"/>
        <rFont val="Tahoma"/>
        <family val="2"/>
        <charset val="162"/>
      </rPr>
      <t>Bunlar korunuyor ve tanımlanıyor mu?</t>
    </r>
  </si>
  <si>
    <r>
      <t>30-</t>
    </r>
    <r>
      <rPr>
        <sz val="11"/>
        <color rgb="FF000000"/>
        <rFont val="Tahoma"/>
        <family val="2"/>
        <charset val="162"/>
      </rPr>
      <t>Bunlara zarar gelmemesi için önlemler alınıyor mu?</t>
    </r>
  </si>
  <si>
    <r>
      <t>31-</t>
    </r>
    <r>
      <rPr>
        <sz val="10"/>
        <color rgb="FF000000"/>
        <rFont val="Tahoma"/>
        <family val="2"/>
        <charset val="162"/>
      </rPr>
      <t>Bir yerden bir yere taşıma yapılması gereken durumlar varsa taşıma şekli ve aracı tanımlanmış mı?</t>
    </r>
  </si>
  <si>
    <r>
      <t>32-</t>
    </r>
    <r>
      <rPr>
        <sz val="9"/>
        <color rgb="FF000000"/>
        <rFont val="Tahoma"/>
        <family val="2"/>
        <charset val="162"/>
      </rPr>
      <t>Depolama yapan bölümler için depo stok kartları,emniyet stokları ve uygun depolama şartları mevcut mu?</t>
    </r>
  </si>
  <si>
    <r>
      <t>33-</t>
    </r>
    <r>
      <rPr>
        <sz val="11"/>
        <color rgb="FF000000"/>
        <rFont val="Tahoma"/>
        <family val="2"/>
        <charset val="162"/>
      </rPr>
      <t>Ambalajlama yapan bölümler için tanımlı ve uygun ambalajlama koşulları mevcut mu?</t>
    </r>
  </si>
  <si>
    <r>
      <t>34-</t>
    </r>
    <r>
      <rPr>
        <sz val="11"/>
        <color rgb="FF000000"/>
        <rFont val="Tahoma"/>
        <family val="2"/>
        <charset val="162"/>
      </rPr>
      <t>Sevkiyat yapan bölümler için sevkiyat şartları tanımlı  mı?</t>
    </r>
  </si>
  <si>
    <r>
      <t>35-</t>
    </r>
    <r>
      <rPr>
        <sz val="11"/>
        <color rgb="FF000000"/>
        <rFont val="Tahoma"/>
        <family val="2"/>
        <charset val="162"/>
      </rPr>
      <t>Kalibrasyona Tabi Cihaz Listesi mevcut mu?</t>
    </r>
  </si>
  <si>
    <r>
      <t>36-</t>
    </r>
    <r>
      <rPr>
        <sz val="11"/>
        <color rgb="FF000000"/>
        <rFont val="Tahoma"/>
        <family val="2"/>
        <charset val="162"/>
      </rPr>
      <t>Kalibrasyon Planı mevcut mu?</t>
    </r>
  </si>
  <si>
    <r>
      <t>37-</t>
    </r>
    <r>
      <rPr>
        <sz val="11"/>
        <color rgb="FF000000"/>
        <rFont val="Tahoma"/>
        <family val="2"/>
        <charset val="162"/>
      </rPr>
      <t>Kalibrasyonu geçmiş cihaz mevcut mu?</t>
    </r>
  </si>
  <si>
    <r>
      <t>38-</t>
    </r>
    <r>
      <rPr>
        <sz val="11"/>
        <color rgb="FF000000"/>
        <rFont val="Tahoma"/>
        <family val="2"/>
        <charset val="162"/>
      </rPr>
      <t>Kalibrasyonlar TÜRKAK’tan akredite laboratuarda mı yaptırılmış?</t>
    </r>
  </si>
  <si>
    <r>
      <t>39-</t>
    </r>
    <r>
      <rPr>
        <sz val="11"/>
        <color rgb="FF000000"/>
        <rFont val="Tahoma"/>
        <family val="2"/>
        <charset val="162"/>
      </rPr>
      <t>Kalibrasyon kayıtları mevcut mu?</t>
    </r>
  </si>
  <si>
    <r>
      <t>40-</t>
    </r>
    <r>
      <rPr>
        <sz val="11"/>
        <color rgb="FF000000"/>
        <rFont val="Tahoma"/>
        <family val="2"/>
        <charset val="162"/>
      </rPr>
      <t>Kalibrasyon Sertifikaları mevcut mu?</t>
    </r>
  </si>
  <si>
    <r>
      <t>41-</t>
    </r>
    <r>
      <rPr>
        <sz val="11"/>
        <color rgb="FF000000"/>
        <rFont val="Tahoma"/>
        <family val="2"/>
        <charset val="162"/>
      </rPr>
      <t>Kalibrasyondan dönen cihazlara Kalibrasyon kabulü yapılmış mı?</t>
    </r>
  </si>
  <si>
    <r>
      <t>42-</t>
    </r>
    <r>
      <rPr>
        <sz val="11"/>
        <color rgb="FF000000"/>
        <rFont val="Tahoma"/>
        <family val="2"/>
        <charset val="162"/>
      </rPr>
      <t>Doğrulama yapılıyor ise doğrulama aparatları kalibreli mi?</t>
    </r>
  </si>
  <si>
    <r>
      <t>43-</t>
    </r>
    <r>
      <rPr>
        <sz val="11"/>
        <color rgb="FF000000"/>
        <rFont val="Tahoma"/>
        <family val="2"/>
        <charset val="162"/>
      </rPr>
      <t>Doğrulama ortamı uygun mu?</t>
    </r>
  </si>
  <si>
    <r>
      <t>44-</t>
    </r>
    <r>
      <rPr>
        <sz val="11"/>
        <color rgb="FF000000"/>
        <rFont val="Tahoma"/>
        <family val="2"/>
        <charset val="162"/>
      </rPr>
      <t>Doğrulama ve kalibrasyon kayıtları mevcut mu ?Muhafaza ediliyor mu?</t>
    </r>
  </si>
  <si>
    <t>SİSTEM İÇ DENETİMİ SORU LİSTESİ-MADDE 8</t>
  </si>
  <si>
    <r>
      <t>1-</t>
    </r>
    <r>
      <rPr>
        <sz val="11"/>
        <color rgb="FF000000"/>
        <rFont val="Tahoma"/>
        <family val="2"/>
        <charset val="162"/>
      </rPr>
      <t>İç ve dış müşteri için anket yapılmış mı?</t>
    </r>
  </si>
  <si>
    <r>
      <t>2-</t>
    </r>
    <r>
      <rPr>
        <sz val="11"/>
        <color rgb="FF000000"/>
        <rFont val="Tahoma"/>
        <family val="2"/>
        <charset val="162"/>
      </rPr>
      <t>Anket sonuçları analiz edilmiş mi?</t>
    </r>
  </si>
  <si>
    <t xml:space="preserve">17-Bölüm web sayfası güncel mi? </t>
  </si>
  <si>
    <t>18-Bölüm web sayfasında yeterli derece bilgi bulunuyor mu?</t>
  </si>
  <si>
    <t>8.2.1.</t>
  </si>
  <si>
    <r>
      <t>3-</t>
    </r>
    <r>
      <rPr>
        <sz val="11"/>
        <color rgb="FF000000"/>
        <rFont val="Tahoma"/>
        <family val="2"/>
        <charset val="162"/>
      </rPr>
      <t>Bir önceki seneye ait anket sonuçlarına göre gelişme izlenebiliyor mu?</t>
    </r>
  </si>
  <si>
    <r>
      <t>4-</t>
    </r>
    <r>
      <rPr>
        <sz val="11"/>
        <color rgb="FF000000"/>
        <rFont val="Tahoma"/>
        <family val="2"/>
        <charset val="162"/>
      </rPr>
      <t>Bir önceki senenin iç denetim uygunsuzlukları kapatılmış mı?</t>
    </r>
  </si>
  <si>
    <t>6-Son 6 ayda açılan uygunsuzluklar takip edilmiş ve düzeltici faaliyetler açılmış mı?</t>
  </si>
  <si>
    <r>
      <t>7-</t>
    </r>
    <r>
      <rPr>
        <sz val="11"/>
        <color rgb="FF000000"/>
        <rFont val="Tahoma"/>
        <family val="2"/>
        <charset val="162"/>
      </rPr>
      <t>Standartta yazılı olan ve ihtiyaç görülen diğer konularda istatistiksel yöntemler ile veri analizi yapılıyor mu?</t>
    </r>
  </si>
  <si>
    <r>
      <t>8-</t>
    </r>
    <r>
      <rPr>
        <sz val="11"/>
        <color rgb="FF000000"/>
        <rFont val="Tahoma"/>
        <family val="2"/>
        <charset val="162"/>
      </rPr>
      <t>SPİK lerde yazılı olan hedefler sürekli iyileştirme trendine göre mi verilmiş?Değil  ise açıklamaları var mı?Açıklama tatmin edici mi?</t>
    </r>
  </si>
  <si>
    <r>
      <t>9-R</t>
    </r>
    <r>
      <rPr>
        <sz val="11"/>
        <color rgb="FF000000"/>
        <rFont val="Tahoma"/>
        <family val="2"/>
        <charset val="162"/>
      </rPr>
      <t>eel uygunsuzluklar için düzeltici faaliyet planlanmış mı?(Kök neden analizi  yapılmış ve kalıcı aksiyonlar sorumlu ve termin belirtilerek planlanmış ve gerçekleştirilmiş mi?</t>
    </r>
  </si>
  <si>
    <r>
      <t>10-Potansiyel</t>
    </r>
    <r>
      <rPr>
        <sz val="11"/>
        <color rgb="FF000000"/>
        <rFont val="Tahoma"/>
        <family val="2"/>
        <charset val="162"/>
      </rPr>
      <t xml:space="preserve"> uygunsuzluklar için düzeltici faaliyet planlanmış mı?(Kök neden analizi  yapılmış ve kalıcı aksiyonlar sorumlu ve termin belirtilerek planlanmış ve gerçekleştirilmiş mi?</t>
    </r>
  </si>
  <si>
    <t>8.2.2.</t>
  </si>
  <si>
    <r>
      <t>5-</t>
    </r>
    <r>
      <rPr>
        <sz val="11"/>
        <color rgb="FF000000"/>
        <rFont val="Tahoma"/>
        <family val="2"/>
        <charset val="162"/>
      </rPr>
      <t>SPİK’te yazılı olan proses ve hizmet hedefleri izlenmekte midir?Nasıl?</t>
    </r>
  </si>
  <si>
    <t>8.2.3.-8.2.4.</t>
  </si>
  <si>
    <t>8.3.</t>
  </si>
  <si>
    <t>8.4.</t>
  </si>
  <si>
    <t>8.5.1.</t>
  </si>
  <si>
    <t>8.5.3.</t>
  </si>
  <si>
    <t>ALINABİLİR MAKSİMUM PUAN</t>
  </si>
  <si>
    <t>VERİLEBİLİR  MAKSİMUM PUAN</t>
  </si>
  <si>
    <t>ISO 9001:MADDE NO</t>
  </si>
  <si>
    <t>ALINABİLİR  MAX.PUAN</t>
  </si>
  <si>
    <t>İÇ DENETİM RAPORU</t>
  </si>
  <si>
    <t>GENEL SONUÇ</t>
  </si>
  <si>
    <t>MAJOR BULGU SAYISI</t>
  </si>
  <si>
    <t>MİNÖR BULGU SAYISI</t>
  </si>
  <si>
    <t>TOPLAM UYGUNSUZLUK SAYISI</t>
  </si>
  <si>
    <t>GÖZLEM SAYISI</t>
  </si>
  <si>
    <t xml:space="preserve">            DENETÇİ BULGU,GÖRÜŞ VE ÖNERİLERİ                                         NOT SAYFASI</t>
  </si>
  <si>
    <t>BÖLÜM/BİRİM</t>
  </si>
  <si>
    <t>TARİH</t>
  </si>
  <si>
    <t>DENETİMDE KARŞILAŞILAN KİŞİLER VE GÖREVLERİ</t>
  </si>
  <si>
    <t>Madde No'ları:</t>
  </si>
  <si>
    <t>Madde No</t>
  </si>
  <si>
    <t>Gözlem Tanımı</t>
  </si>
  <si>
    <t>ONAY</t>
  </si>
  <si>
    <t>İSİM</t>
  </si>
  <si>
    <t>İMZA</t>
  </si>
  <si>
    <t>DENETÇİ 1</t>
  </si>
  <si>
    <t>DENETÇİ 2</t>
  </si>
  <si>
    <t>MİNÖR  BULGU SAYISI</t>
  </si>
  <si>
    <r>
      <t xml:space="preserve">İYİLEŞTİRİLMESİ GEREKEN YÖNLER-GÖZLEMLER </t>
    </r>
    <r>
      <rPr>
        <b/>
        <sz val="12"/>
        <color rgb="FFFF0000"/>
        <rFont val="Wingdings"/>
        <charset val="2"/>
      </rPr>
      <t>KKKK</t>
    </r>
  </si>
  <si>
    <r>
      <t xml:space="preserve">KUVVETLİ YÖNLER </t>
    </r>
    <r>
      <rPr>
        <b/>
        <sz val="12"/>
        <color rgb="FFFF0000"/>
        <rFont val="Wingdings"/>
        <charset val="2"/>
      </rPr>
      <t>JJJJ</t>
    </r>
  </si>
  <si>
    <r>
      <t>TESPİT EDİLEN UYGUNSUZLUKLAR</t>
    </r>
    <r>
      <rPr>
        <b/>
        <sz val="11"/>
        <rFont val="Symbol"/>
        <family val="1"/>
        <charset val="2"/>
      </rPr>
      <t xml:space="preserve"> </t>
    </r>
    <r>
      <rPr>
        <b/>
        <sz val="12"/>
        <color rgb="FFFF0000"/>
        <rFont val="Wingdings"/>
        <charset val="2"/>
      </rPr>
      <t>LLLL</t>
    </r>
  </si>
  <si>
    <t>Sıra No</t>
  </si>
  <si>
    <t>Katılımcı Adı</t>
  </si>
  <si>
    <t>Görevi</t>
  </si>
  <si>
    <t>001</t>
  </si>
  <si>
    <t>Açılış Toplantısı Katılım İmzası</t>
  </si>
  <si>
    <t>Kapanış Toplantısı Katılım İmzası</t>
  </si>
  <si>
    <t>KATILIM TUTANAĞI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</si>
  <si>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</si>
  <si>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</si>
  <si>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</si>
  <si>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</si>
  <si>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</si>
  <si>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</si>
  <si>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</si>
  <si>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</si>
  <si>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</si>
  <si>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</si>
  <si>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</si>
  <si>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</si>
  <si>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</si>
  <si>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DENETİM PUAN SAYFASI</t>
  </si>
  <si>
    <t>Denetlenen Bölüm/Birim:</t>
  </si>
  <si>
    <t>Tarih:</t>
  </si>
  <si>
    <t>015</t>
  </si>
  <si>
    <t>DD PUAN SAYISI</t>
  </si>
  <si>
    <t>6.1.</t>
  </si>
  <si>
    <t>6.2.1.</t>
  </si>
  <si>
    <t>6.2.2.</t>
  </si>
  <si>
    <t>6.3.</t>
  </si>
  <si>
    <t>6.4.</t>
  </si>
  <si>
    <t>Doküman No: FR-060; Revizyon Tarihi: -------; Revizyon No:00  Sayfa: 9/9</t>
  </si>
  <si>
    <t>1-İş Akışları oluşturulmuş mu?</t>
  </si>
  <si>
    <r>
      <t>4-</t>
    </r>
    <r>
      <rPr>
        <sz val="11"/>
        <color rgb="FF000000"/>
        <rFont val="Tahoma"/>
        <family val="2"/>
        <charset val="162"/>
      </rPr>
      <t>Yönetim öğrencilerini tanıyor mu?</t>
    </r>
  </si>
  <si>
    <r>
      <t>5-Yönetim, öğrenci</t>
    </r>
    <r>
      <rPr>
        <sz val="11"/>
        <color rgb="FF000000"/>
        <rFont val="Tahoma"/>
        <family val="2"/>
        <charset val="162"/>
      </rPr>
      <t xml:space="preserve"> memnniyeti için neler yapıyor ya da planlıyor?</t>
    </r>
  </si>
  <si>
    <r>
      <t>6-Yönetim öğrenci</t>
    </r>
    <r>
      <rPr>
        <sz val="11"/>
        <color rgb="FF000000"/>
        <rFont val="Tahoma"/>
        <family val="2"/>
        <charset val="162"/>
      </rPr>
      <t xml:space="preserve"> talep ve beklentilerini takip ediyor mu nasıl?</t>
    </r>
  </si>
  <si>
    <r>
      <t>21-</t>
    </r>
    <r>
      <rPr>
        <sz val="11"/>
        <color rgb="FF000000"/>
        <rFont val="Tahoma"/>
        <family val="2"/>
        <charset val="162"/>
      </rPr>
      <t>YGG Toplantısı bilgilendirmesi yapılmış mı?</t>
    </r>
  </si>
  <si>
    <r>
      <t>28-Öğrenciye</t>
    </r>
    <r>
      <rPr>
        <sz val="11"/>
        <color rgb="FF000000"/>
        <rFont val="Tahoma"/>
        <family val="2"/>
        <charset val="162"/>
      </rPr>
      <t xml:space="preserve"> ait olan bir bilgi,dosya,evrak,ekipman kullanılıyor mu?</t>
    </r>
  </si>
  <si>
    <t xml:space="preserve">(FR-46; Revizyon Tarihi: 06.09.2017; Revizyon No:01)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</si>
</sst>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Tahoma"/>
      <family val="2"/>
      <charset val="162"/>
    </font>
    <font>
      <sz val="11"/>
      <color rgb="FF000000"/>
      <name val="Tahoma"/>
      <family val="2"/>
      <charset val="162"/>
    </font>
    <font>
      <b/>
      <sz val="11"/>
      <color theme="1"/>
      <name val="Tahoma"/>
      <family val="2"/>
      <charset val="162"/>
    </font>
    <font>
      <sz val="10"/>
      <color theme="1"/>
      <name val="Tahoma"/>
      <family val="2"/>
      <charset val="162"/>
    </font>
    <font>
      <b/>
      <sz val="10"/>
      <color theme="1"/>
      <name val="Tahoma"/>
      <family val="2"/>
      <charset val="162"/>
    </font>
    <font>
      <sz val="11"/>
      <color rgb="FFFF0000"/>
      <name val="Tahoma"/>
      <family val="2"/>
      <charset val="162"/>
    </font>
    <font>
      <b/>
      <sz val="11"/>
      <color rgb="FFFF0000"/>
      <name val="Tahoma"/>
      <family val="2"/>
      <charset val="162"/>
    </font>
    <font>
      <b/>
      <sz val="18"/>
      <color theme="1"/>
      <name val="Tahoma"/>
      <family val="2"/>
      <charset val="162"/>
    </font>
    <font>
      <sz val="10"/>
      <color rgb="FF000000"/>
      <name val="Tahoma"/>
      <family val="2"/>
      <charset val="162"/>
    </font>
    <font>
      <b/>
      <sz val="10"/>
      <color rgb="FFFF0000"/>
      <name val="Tahoma"/>
      <family val="2"/>
      <charset val="162"/>
    </font>
    <font>
      <b/>
      <sz val="8"/>
      <color rgb="FFFF0000"/>
      <name val="Tahoma"/>
      <family val="2"/>
      <charset val="162"/>
    </font>
    <font>
      <sz val="9"/>
      <color theme="1"/>
      <name val="Tahoma"/>
      <family val="2"/>
      <charset val="162"/>
    </font>
    <font>
      <sz val="9"/>
      <color rgb="FF000000"/>
      <name val="Tahoma"/>
      <family val="2"/>
      <charset val="162"/>
    </font>
    <font>
      <b/>
      <sz val="8"/>
      <color theme="1"/>
      <name val="Tahoma"/>
      <family val="2"/>
      <charset val="162"/>
    </font>
    <font>
      <sz val="12"/>
      <color theme="1"/>
      <name val="Tahoma"/>
      <family val="2"/>
      <charset val="162"/>
    </font>
    <font>
      <b/>
      <sz val="24"/>
      <color theme="1"/>
      <name val="Tahoma"/>
      <family val="2"/>
      <charset val="162"/>
    </font>
    <font>
      <b/>
      <sz val="12"/>
      <color theme="1"/>
      <name val="Tahoma"/>
      <family val="2"/>
      <charset val="162"/>
    </font>
    <font>
      <b/>
      <sz val="14"/>
      <color theme="1"/>
      <name val="Tahoma"/>
      <family val="2"/>
      <charset val="162"/>
    </font>
    <font>
      <b/>
      <sz val="24"/>
      <name val="Tahoma"/>
      <family val="2"/>
      <charset val="162"/>
    </font>
    <font>
      <sz val="10"/>
      <name val="Tahoma"/>
      <family val="2"/>
      <charset val="162"/>
    </font>
    <font>
      <b/>
      <sz val="11"/>
      <name val="Tahoma"/>
      <family val="2"/>
      <charset val="162"/>
    </font>
    <font>
      <b/>
      <sz val="12"/>
      <name val="Tahoma"/>
      <family val="2"/>
      <charset val="162"/>
    </font>
    <font>
      <b/>
      <sz val="16"/>
      <name val="Tahoma"/>
      <family val="2"/>
      <charset val="162"/>
    </font>
    <font>
      <b/>
      <sz val="11"/>
      <name val="Symbol"/>
      <family val="1"/>
      <charset val="2"/>
    </font>
    <font>
      <b/>
      <sz val="10"/>
      <name val="Tahoma"/>
      <family val="2"/>
      <charset val="162"/>
    </font>
    <font>
      <b/>
      <sz val="14"/>
      <name val="Tahoma"/>
      <family val="2"/>
      <charset val="162"/>
    </font>
    <font>
      <b/>
      <sz val="9"/>
      <name val="Tahoma"/>
      <family val="2"/>
      <charset val="162"/>
    </font>
    <font>
      <b/>
      <sz val="12"/>
      <color rgb="FFFF0000"/>
      <name val="Wingdings"/>
      <charset val="2"/>
    </font>
    <font>
      <sz val="9"/>
      <color theme="1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12"/>
      <name val="Tahoma"/>
      <family val="2"/>
      <charset val="162"/>
    </font>
    <font>
      <sz val="9"/>
      <color theme="1"/>
      <name val="Times New Roman"/>
      <family val="1"/>
      <charset val="162"/>
    </font>
  </fonts>
  <fills count="11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3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6" xfId="0" applyFont="1" applyBorder="1"/>
    <xf numFmtId="0" fontId="2" fillId="0" borderId="1" xfId="0" applyFont="1" applyBorder="1" applyAlignment="1">
      <alignment vertical="center" readingOrder="1"/>
    </xf>
    <xf numFmtId="0" fontId="2" fillId="0" borderId="8" xfId="0" applyFont="1" applyBorder="1"/>
    <xf numFmtId="0" fontId="2" fillId="0" borderId="9" xfId="0" applyFont="1" applyBorder="1"/>
    <xf numFmtId="0" fontId="2" fillId="0" borderId="2" xfId="0" applyFont="1" applyBorder="1"/>
    <xf numFmtId="0" fontId="2" fillId="0" borderId="8" xfId="0" applyFont="1" applyBorder="1" applyAlignment="1">
      <alignment vertical="center" readingOrder="1"/>
    </xf>
    <xf numFmtId="0" fontId="2" fillId="2" borderId="9" xfId="0" applyFont="1" applyFill="1" applyBorder="1"/>
    <xf numFmtId="0" fontId="2" fillId="2" borderId="1" xfId="0" applyFont="1" applyFill="1" applyBorder="1" applyAlignment="1">
      <alignment horizontal="center"/>
    </xf>
    <xf numFmtId="0" fontId="7" fillId="2" borderId="8" xfId="0" applyFont="1" applyFill="1" applyBorder="1"/>
    <xf numFmtId="0" fontId="7" fillId="2" borderId="9" xfId="0" applyFont="1" applyFill="1" applyBorder="1"/>
    <xf numFmtId="9" fontId="4" fillId="2" borderId="1" xfId="1" applyFont="1" applyFill="1" applyBorder="1" applyAlignment="1">
      <alignment horizontal="center"/>
    </xf>
    <xf numFmtId="0" fontId="5" fillId="0" borderId="8" xfId="0" applyFont="1" applyBorder="1"/>
    <xf numFmtId="0" fontId="5" fillId="0" borderId="9" xfId="0" applyFont="1" applyBorder="1"/>
    <xf numFmtId="0" fontId="5" fillId="0" borderId="8" xfId="0" applyFont="1" applyBorder="1" applyAlignment="1">
      <alignment vertical="center" readingOrder="1"/>
    </xf>
    <xf numFmtId="0" fontId="10" fillId="0" borderId="8" xfId="0" applyFont="1" applyBorder="1" applyAlignment="1">
      <alignment vertical="center" readingOrder="1"/>
    </xf>
    <xf numFmtId="0" fontId="5" fillId="0" borderId="4" xfId="0" applyFont="1" applyBorder="1"/>
    <xf numFmtId="0" fontId="5" fillId="0" borderId="6" xfId="0" applyFont="1" applyBorder="1"/>
    <xf numFmtId="0" fontId="11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5" fillId="0" borderId="1" xfId="0" applyFont="1" applyBorder="1"/>
    <xf numFmtId="0" fontId="2" fillId="0" borderId="4" xfId="0" applyFont="1" applyBorder="1" applyAlignment="1">
      <alignment vertical="center" readingOrder="1"/>
    </xf>
    <xf numFmtId="0" fontId="2" fillId="0" borderId="9" xfId="0" applyFont="1" applyBorder="1" applyAlignment="1">
      <alignment vertical="center" wrapText="1" readingOrder="1"/>
    </xf>
    <xf numFmtId="0" fontId="2" fillId="0" borderId="2" xfId="0" applyFont="1" applyBorder="1" applyAlignment="1">
      <alignment vertical="center" wrapText="1" readingOrder="1"/>
    </xf>
    <xf numFmtId="0" fontId="2" fillId="0" borderId="8" xfId="0" applyFont="1" applyBorder="1" applyAlignment="1">
      <alignment horizontal="left" vertical="center" readingOrder="1"/>
    </xf>
    <xf numFmtId="0" fontId="13" fillId="0" borderId="8" xfId="0" applyFont="1" applyBorder="1" applyAlignment="1">
      <alignment vertical="center" readingOrder="1"/>
    </xf>
    <xf numFmtId="0" fontId="2" fillId="0" borderId="3" xfId="0" applyFont="1" applyBorder="1" applyAlignment="1">
      <alignment vertical="center" readingOrder="1"/>
    </xf>
    <xf numFmtId="0" fontId="6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/>
    </xf>
    <xf numFmtId="9" fontId="16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 vertical="center"/>
    </xf>
    <xf numFmtId="9" fontId="16" fillId="5" borderId="1" xfId="0" applyNumberFormat="1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16" fillId="6" borderId="1" xfId="0" applyFont="1" applyFill="1" applyBorder="1" applyAlignment="1">
      <alignment horizontal="center" vertical="center"/>
    </xf>
    <xf numFmtId="9" fontId="16" fillId="6" borderId="1" xfId="0" applyNumberFormat="1" applyFont="1" applyFill="1" applyBorder="1" applyAlignment="1">
      <alignment horizontal="center" vertical="center"/>
    </xf>
    <xf numFmtId="9" fontId="16" fillId="4" borderId="1" xfId="0" applyNumberFormat="1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16" fillId="7" borderId="1" xfId="0" applyFont="1" applyFill="1" applyBorder="1" applyAlignment="1">
      <alignment horizontal="center" vertical="center"/>
    </xf>
    <xf numFmtId="9" fontId="16" fillId="7" borderId="1" xfId="0" applyNumberFormat="1" applyFont="1" applyFill="1" applyBorder="1" applyAlignment="1">
      <alignment horizontal="center" vertical="center"/>
    </xf>
    <xf numFmtId="0" fontId="18" fillId="0" borderId="0" xfId="0" applyFont="1"/>
    <xf numFmtId="0" fontId="19" fillId="0" borderId="0" xfId="0" applyFont="1" applyAlignment="1">
      <alignment horizontal="center"/>
    </xf>
    <xf numFmtId="9" fontId="19" fillId="0" borderId="0" xfId="1" applyFont="1" applyAlignment="1">
      <alignment horizontal="center"/>
    </xf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9" fillId="0" borderId="6" xfId="0" applyFont="1" applyBorder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8" borderId="1" xfId="0" applyFont="1" applyFill="1" applyBorder="1" applyAlignment="1">
      <alignment horizontal="center" vertical="center"/>
    </xf>
    <xf numFmtId="0" fontId="24" fillId="0" borderId="0" xfId="0" applyFont="1" applyBorder="1" applyAlignment="1">
      <alignment vertical="center"/>
    </xf>
    <xf numFmtId="0" fontId="24" fillId="0" borderId="0" xfId="0" applyFont="1" applyBorder="1" applyAlignment="1">
      <alignment vertical="center" wrapText="1"/>
    </xf>
    <xf numFmtId="0" fontId="26" fillId="0" borderId="8" xfId="0" applyFont="1" applyBorder="1" applyAlignment="1">
      <alignment vertical="center" wrapText="1"/>
    </xf>
    <xf numFmtId="0" fontId="26" fillId="0" borderId="9" xfId="0" applyFont="1" applyBorder="1" applyAlignment="1">
      <alignment vertical="center" wrapText="1"/>
    </xf>
    <xf numFmtId="0" fontId="26" fillId="0" borderId="2" xfId="0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0" fontId="27" fillId="0" borderId="9" xfId="0" applyFont="1" applyBorder="1" applyAlignment="1">
      <alignment vertical="center"/>
    </xf>
    <xf numFmtId="0" fontId="27" fillId="0" borderId="2" xfId="0" applyFont="1" applyBorder="1" applyAlignment="1">
      <alignment vertical="center"/>
    </xf>
    <xf numFmtId="0" fontId="26" fillId="0" borderId="0" xfId="0" applyFont="1" applyBorder="1" applyAlignment="1">
      <alignment horizontal="left" vertical="center"/>
    </xf>
    <xf numFmtId="0" fontId="27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vertical="center" wrapText="1"/>
    </xf>
    <xf numFmtId="0" fontId="27" fillId="0" borderId="0" xfId="0" applyFont="1" applyBorder="1" applyAlignment="1">
      <alignment vertical="center"/>
    </xf>
    <xf numFmtId="0" fontId="21" fillId="0" borderId="0" xfId="0" applyFont="1" applyBorder="1" applyAlignment="1">
      <alignment vertical="center"/>
    </xf>
    <xf numFmtId="0" fontId="22" fillId="9" borderId="8" xfId="0" applyFont="1" applyFill="1" applyBorder="1" applyAlignment="1">
      <alignment horizontal="center" vertical="center"/>
    </xf>
    <xf numFmtId="0" fontId="21" fillId="9" borderId="0" xfId="0" applyFont="1" applyFill="1" applyAlignment="1">
      <alignment vertical="center"/>
    </xf>
    <xf numFmtId="0" fontId="26" fillId="0" borderId="0" xfId="0" applyFont="1" applyAlignment="1">
      <alignment vertical="center"/>
    </xf>
    <xf numFmtId="0" fontId="28" fillId="0" borderId="8" xfId="0" applyFont="1" applyBorder="1" applyAlignment="1">
      <alignment vertical="center" wrapText="1"/>
    </xf>
    <xf numFmtId="0" fontId="26" fillId="0" borderId="1" xfId="0" applyFont="1" applyBorder="1" applyAlignment="1">
      <alignment vertical="center" wrapText="1"/>
    </xf>
    <xf numFmtId="0" fontId="26" fillId="0" borderId="1" xfId="0" applyFont="1" applyBorder="1" applyAlignment="1">
      <alignment vertical="center"/>
    </xf>
    <xf numFmtId="0" fontId="22" fillId="9" borderId="1" xfId="0" applyFont="1" applyFill="1" applyBorder="1" applyAlignment="1">
      <alignment horizontal="center" vertical="center"/>
    </xf>
    <xf numFmtId="0" fontId="23" fillId="9" borderId="5" xfId="0" applyFont="1" applyFill="1" applyBorder="1" applyAlignment="1">
      <alignment horizontal="center" vertical="center"/>
    </xf>
    <xf numFmtId="0" fontId="4" fillId="10" borderId="1" xfId="0" applyFont="1" applyFill="1" applyBorder="1" applyAlignment="1">
      <alignment horizontal="center" vertical="center"/>
    </xf>
    <xf numFmtId="0" fontId="4" fillId="10" borderId="2" xfId="0" applyFont="1" applyFill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center" vertical="center"/>
    </xf>
    <xf numFmtId="0" fontId="4" fillId="10" borderId="8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 wrapText="1"/>
    </xf>
    <xf numFmtId="14" fontId="28" fillId="0" borderId="1" xfId="0" applyNumberFormat="1" applyFont="1" applyBorder="1" applyAlignment="1">
      <alignment vertical="center"/>
    </xf>
    <xf numFmtId="49" fontId="23" fillId="9" borderId="4" xfId="0" applyNumberFormat="1" applyFont="1" applyFill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30" fillId="0" borderId="18" xfId="0" applyFont="1" applyBorder="1" applyAlignment="1">
      <alignment horizontal="left" vertical="center"/>
    </xf>
    <xf numFmtId="0" fontId="2" fillId="0" borderId="8" xfId="0" applyFont="1" applyBorder="1" applyAlignment="1">
      <alignment vertical="center" wrapText="1" readingOrder="1"/>
    </xf>
    <xf numFmtId="0" fontId="2" fillId="0" borderId="9" xfId="0" applyFont="1" applyBorder="1" applyAlignment="1">
      <alignment vertical="center" wrapText="1" readingOrder="1"/>
    </xf>
    <xf numFmtId="0" fontId="2" fillId="0" borderId="2" xfId="0" applyFont="1" applyBorder="1" applyAlignment="1">
      <alignment vertical="center" wrapText="1" readingOrder="1"/>
    </xf>
    <xf numFmtId="0" fontId="33" fillId="0" borderId="18" xfId="0" applyFont="1" applyBorder="1" applyAlignment="1">
      <alignment horizontal="left" vertical="center"/>
    </xf>
    <xf numFmtId="0" fontId="0" fillId="0" borderId="9" xfId="0" applyBorder="1" applyAlignment="1">
      <alignment wrapText="1"/>
    </xf>
    <xf numFmtId="0" fontId="0" fillId="0" borderId="2" xfId="0" applyBorder="1" applyAlignment="1">
      <alignment wrapText="1"/>
    </xf>
    <xf numFmtId="0" fontId="2" fillId="0" borderId="4" xfId="0" applyFont="1" applyBorder="1" applyAlignment="1">
      <alignment horizontal="left" vertical="center" wrapText="1" readingOrder="1"/>
    </xf>
    <xf numFmtId="0" fontId="2" fillId="0" borderId="6" xfId="0" applyFont="1" applyBorder="1" applyAlignment="1">
      <alignment horizontal="left" vertical="center" wrapText="1" readingOrder="1"/>
    </xf>
    <xf numFmtId="0" fontId="2" fillId="0" borderId="7" xfId="0" applyFont="1" applyBorder="1" applyAlignment="1">
      <alignment horizontal="left" vertical="center" wrapText="1" readingOrder="1"/>
    </xf>
    <xf numFmtId="0" fontId="2" fillId="0" borderId="8" xfId="0" applyFont="1" applyBorder="1" applyAlignment="1">
      <alignment horizontal="left" vertical="center" wrapText="1" readingOrder="1"/>
    </xf>
    <xf numFmtId="0" fontId="2" fillId="0" borderId="9" xfId="0" applyFont="1" applyBorder="1" applyAlignment="1">
      <alignment horizontal="left" vertical="center" wrapText="1" readingOrder="1"/>
    </xf>
    <xf numFmtId="0" fontId="2" fillId="0" borderId="2" xfId="0" applyFont="1" applyBorder="1" applyAlignment="1">
      <alignment horizontal="left" vertical="center" wrapText="1" readingOrder="1"/>
    </xf>
    <xf numFmtId="0" fontId="17" fillId="0" borderId="0" xfId="0" applyFont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3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31" fillId="9" borderId="0" xfId="0" applyFont="1" applyFill="1" applyAlignment="1">
      <alignment horizontal="right" textRotation="90"/>
    </xf>
    <xf numFmtId="0" fontId="22" fillId="0" borderId="8" xfId="0" applyFont="1" applyBorder="1" applyAlignment="1">
      <alignment horizontal="left" vertical="center"/>
    </xf>
    <xf numFmtId="0" fontId="22" fillId="0" borderId="9" xfId="0" applyFont="1" applyBorder="1" applyAlignment="1">
      <alignment horizontal="left" vertical="center"/>
    </xf>
    <xf numFmtId="0" fontId="22" fillId="0" borderId="2" xfId="0" applyFont="1" applyBorder="1" applyAlignment="1">
      <alignment horizontal="left" vertical="center"/>
    </xf>
    <xf numFmtId="0" fontId="27" fillId="0" borderId="8" xfId="0" applyFont="1" applyBorder="1" applyAlignment="1">
      <alignment horizontal="center" vertical="center"/>
    </xf>
    <xf numFmtId="0" fontId="27" fillId="0" borderId="9" xfId="0" applyFont="1" applyBorder="1" applyAlignment="1">
      <alignment horizontal="center" vertical="center"/>
    </xf>
    <xf numFmtId="0" fontId="27" fillId="0" borderId="8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 wrapText="1"/>
    </xf>
    <xf numFmtId="0" fontId="23" fillId="9" borderId="1" xfId="0" applyFont="1" applyFill="1" applyBorder="1" applyAlignment="1">
      <alignment horizontal="center" vertical="center"/>
    </xf>
    <xf numFmtId="0" fontId="23" fillId="9" borderId="8" xfId="0" applyFont="1" applyFill="1" applyBorder="1" applyAlignment="1">
      <alignment horizontal="center" vertical="center"/>
    </xf>
    <xf numFmtId="0" fontId="23" fillId="9" borderId="9" xfId="0" applyFont="1" applyFill="1" applyBorder="1" applyAlignment="1">
      <alignment horizontal="center" vertical="center"/>
    </xf>
    <xf numFmtId="0" fontId="23" fillId="9" borderId="2" xfId="0" applyFont="1" applyFill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3" fillId="8" borderId="8" xfId="0" applyFont="1" applyFill="1" applyBorder="1" applyAlignment="1">
      <alignment horizontal="center" vertical="center"/>
    </xf>
    <xf numFmtId="0" fontId="23" fillId="8" borderId="9" xfId="0" applyFont="1" applyFill="1" applyBorder="1" applyAlignment="1">
      <alignment horizontal="center" vertical="center"/>
    </xf>
    <xf numFmtId="0" fontId="23" fillId="8" borderId="2" xfId="0" applyFont="1" applyFill="1" applyBorder="1" applyAlignment="1">
      <alignment horizontal="center" vertical="center"/>
    </xf>
    <xf numFmtId="0" fontId="23" fillId="8" borderId="8" xfId="0" applyFont="1" applyFill="1" applyBorder="1" applyAlignment="1">
      <alignment horizontal="center" vertical="center" wrapText="1"/>
    </xf>
    <xf numFmtId="0" fontId="23" fillId="8" borderId="9" xfId="0" applyFont="1" applyFill="1" applyBorder="1" applyAlignment="1">
      <alignment horizontal="center" vertical="center" wrapText="1"/>
    </xf>
    <xf numFmtId="0" fontId="23" fillId="8" borderId="2" xfId="0" applyFont="1" applyFill="1" applyBorder="1" applyAlignment="1">
      <alignment horizontal="center" vertical="center" wrapText="1"/>
    </xf>
    <xf numFmtId="0" fontId="23" fillId="0" borderId="8" xfId="0" applyFont="1" applyBorder="1" applyAlignment="1">
      <alignment horizontal="left" vertical="center"/>
    </xf>
    <xf numFmtId="0" fontId="23" fillId="0" borderId="9" xfId="0" applyFont="1" applyBorder="1" applyAlignment="1">
      <alignment horizontal="left" vertical="center"/>
    </xf>
    <xf numFmtId="0" fontId="23" fillId="0" borderId="2" xfId="0" applyFont="1" applyBorder="1" applyAlignment="1">
      <alignment horizontal="left" vertical="center"/>
    </xf>
    <xf numFmtId="14" fontId="23" fillId="0" borderId="8" xfId="0" applyNumberFormat="1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2" fillId="8" borderId="8" xfId="0" applyFont="1" applyFill="1" applyBorder="1" applyAlignment="1">
      <alignment horizontal="center" vertical="center"/>
    </xf>
    <xf numFmtId="0" fontId="22" fillId="8" borderId="2" xfId="0" applyFont="1" applyFill="1" applyBorder="1" applyAlignment="1">
      <alignment horizontal="center" vertical="center"/>
    </xf>
    <xf numFmtId="0" fontId="22" fillId="8" borderId="9" xfId="0" applyFont="1" applyFill="1" applyBorder="1" applyAlignment="1">
      <alignment horizontal="center" vertical="center"/>
    </xf>
    <xf numFmtId="0" fontId="23" fillId="0" borderId="8" xfId="0" applyFont="1" applyBorder="1" applyAlignment="1">
      <alignment horizontal="left" vertical="center" wrapText="1"/>
    </xf>
    <xf numFmtId="0" fontId="22" fillId="8" borderId="1" xfId="0" applyFont="1" applyFill="1" applyBorder="1" applyAlignment="1">
      <alignment horizontal="center" vertical="center"/>
    </xf>
    <xf numFmtId="0" fontId="23" fillId="0" borderId="8" xfId="0" applyFont="1" applyBorder="1" applyAlignment="1">
      <alignment horizontal="center" vertical="center" wrapText="1"/>
    </xf>
    <xf numFmtId="0" fontId="23" fillId="8" borderId="1" xfId="0" applyFont="1" applyFill="1" applyBorder="1" applyAlignment="1">
      <alignment horizontal="center" vertical="center"/>
    </xf>
    <xf numFmtId="0" fontId="22" fillId="9" borderId="1" xfId="0" applyFont="1" applyFill="1" applyBorder="1" applyAlignment="1">
      <alignment horizontal="center" vertical="center"/>
    </xf>
    <xf numFmtId="0" fontId="23" fillId="8" borderId="17" xfId="0" applyFont="1" applyFill="1" applyBorder="1" applyAlignment="1">
      <alignment horizontal="center" vertical="center"/>
    </xf>
    <xf numFmtId="0" fontId="23" fillId="8" borderId="5" xfId="0" applyFont="1" applyFill="1" applyBorder="1" applyAlignment="1">
      <alignment horizontal="center" vertical="center"/>
    </xf>
    <xf numFmtId="0" fontId="23" fillId="8" borderId="16" xfId="0" applyFont="1" applyFill="1" applyBorder="1" applyAlignment="1">
      <alignment horizontal="center" vertical="center"/>
    </xf>
    <xf numFmtId="0" fontId="32" fillId="9" borderId="8" xfId="0" applyFont="1" applyFill="1" applyBorder="1" applyAlignment="1">
      <alignment horizontal="left" vertical="center"/>
    </xf>
    <xf numFmtId="0" fontId="32" fillId="9" borderId="9" xfId="0" applyFont="1" applyFill="1" applyBorder="1" applyAlignment="1">
      <alignment horizontal="left" vertical="center"/>
    </xf>
    <xf numFmtId="0" fontId="32" fillId="9" borderId="2" xfId="0" applyFont="1" applyFill="1" applyBorder="1" applyAlignment="1">
      <alignment horizontal="left" vertical="center"/>
    </xf>
    <xf numFmtId="0" fontId="4" fillId="0" borderId="6" xfId="0" applyFont="1" applyBorder="1" applyAlignment="1">
      <alignment horizontal="center" vertical="center" wrapText="1"/>
    </xf>
    <xf numFmtId="0" fontId="30" fillId="0" borderId="19" xfId="0" applyFont="1" applyBorder="1" applyAlignment="1">
      <alignment horizontal="right" textRotation="90"/>
    </xf>
  </cellXfs>
  <cellStyles count="2">
    <cellStyle name="Normal" xfId="0" builtinId="0"/>
    <cellStyle name="Yüzd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38101</xdr:rowOff>
    </xdr:from>
    <xdr:to>
      <xdr:col>1</xdr:col>
      <xdr:colOff>99952</xdr:colOff>
      <xdr:row>0</xdr:row>
      <xdr:rowOff>666751</xdr:rowOff>
    </xdr:to>
    <xdr:pic>
      <xdr:nvPicPr>
        <xdr:cNvPr id="3" name="Resi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38101"/>
          <a:ext cx="604777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19051</xdr:rowOff>
    </xdr:from>
    <xdr:to>
      <xdr:col>1</xdr:col>
      <xdr:colOff>57150</xdr:colOff>
      <xdr:row>0</xdr:row>
      <xdr:rowOff>623011</xdr:rowOff>
    </xdr:to>
    <xdr:pic>
      <xdr:nvPicPr>
        <xdr:cNvPr id="3" name="Resi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1"/>
          <a:ext cx="581025" cy="603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38101</xdr:rowOff>
    </xdr:from>
    <xdr:to>
      <xdr:col>1</xdr:col>
      <xdr:colOff>62576</xdr:colOff>
      <xdr:row>0</xdr:row>
      <xdr:rowOff>647701</xdr:rowOff>
    </xdr:to>
    <xdr:pic>
      <xdr:nvPicPr>
        <xdr:cNvPr id="3" name="Resi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38101"/>
          <a:ext cx="586451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57151</xdr:rowOff>
    </xdr:from>
    <xdr:to>
      <xdr:col>1</xdr:col>
      <xdr:colOff>57150</xdr:colOff>
      <xdr:row>0</xdr:row>
      <xdr:rowOff>680913</xdr:rowOff>
    </xdr:to>
    <xdr:pic>
      <xdr:nvPicPr>
        <xdr:cNvPr id="3" name="Resi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57151"/>
          <a:ext cx="600075" cy="623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38100</xdr:rowOff>
    </xdr:from>
    <xdr:to>
      <xdr:col>1</xdr:col>
      <xdr:colOff>95250</xdr:colOff>
      <xdr:row>0</xdr:row>
      <xdr:rowOff>691565</xdr:rowOff>
    </xdr:to>
    <xdr:pic>
      <xdr:nvPicPr>
        <xdr:cNvPr id="3" name="Resi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628650" cy="6534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76200</xdr:rowOff>
    </xdr:from>
    <xdr:to>
      <xdr:col>0</xdr:col>
      <xdr:colOff>866775</xdr:colOff>
      <xdr:row>4</xdr:row>
      <xdr:rowOff>104775</xdr:rowOff>
    </xdr:to>
    <xdr:pic>
      <xdr:nvPicPr>
        <xdr:cNvPr id="3" name="Resi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76200"/>
          <a:ext cx="7239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85725</xdr:rowOff>
    </xdr:from>
    <xdr:to>
      <xdr:col>1</xdr:col>
      <xdr:colOff>219075</xdr:colOff>
      <xdr:row>4</xdr:row>
      <xdr:rowOff>104775</xdr:rowOff>
    </xdr:to>
    <xdr:pic>
      <xdr:nvPicPr>
        <xdr:cNvPr id="3" name="Resi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7239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0</xdr:row>
      <xdr:rowOff>66675</xdr:rowOff>
    </xdr:from>
    <xdr:to>
      <xdr:col>1</xdr:col>
      <xdr:colOff>685800</xdr:colOff>
      <xdr:row>3</xdr:row>
      <xdr:rowOff>161925</xdr:rowOff>
    </xdr:to>
    <xdr:pic>
      <xdr:nvPicPr>
        <xdr:cNvPr id="3" name="Resi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66675"/>
          <a:ext cx="7239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0</xdr:row>
      <xdr:rowOff>114300</xdr:rowOff>
    </xdr:from>
    <xdr:to>
      <xdr:col>2</xdr:col>
      <xdr:colOff>285750</xdr:colOff>
      <xdr:row>4</xdr:row>
      <xdr:rowOff>142875</xdr:rowOff>
    </xdr:to>
    <xdr:pic>
      <xdr:nvPicPr>
        <xdr:cNvPr id="3" name="Resim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14300"/>
          <a:ext cx="7239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showGridLines="0" tabSelected="1" workbookViewId="0">
      <selection activeCell="A26" sqref="A26:H26"/>
    </sheetView>
  </sheetViews>
  <sheetFormatPr defaultRowHeight="14.25" x14ac:dyDescent="0.2"/>
  <cols>
    <col min="1" max="5" width="9.140625" style="1"/>
    <col min="6" max="6" width="14.140625" style="1" customWidth="1"/>
    <col min="7" max="16384" width="9.140625" style="1"/>
  </cols>
  <sheetData>
    <row r="1" spans="1:15" ht="54.75" customHeight="1" x14ac:dyDescent="0.2">
      <c r="A1" s="89" t="s">
        <v>52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</row>
    <row r="2" spans="1:15" ht="35.25" customHeight="1" x14ac:dyDescent="0.2">
      <c r="A2" s="90" t="s">
        <v>15</v>
      </c>
      <c r="B2" s="91"/>
      <c r="C2" s="91"/>
      <c r="D2" s="91"/>
      <c r="E2" s="91"/>
      <c r="F2" s="91"/>
      <c r="G2" s="91"/>
      <c r="H2" s="91"/>
      <c r="I2" s="92"/>
      <c r="J2" s="21" t="s">
        <v>24</v>
      </c>
      <c r="K2" s="20">
        <v>3</v>
      </c>
      <c r="L2" s="20">
        <v>2</v>
      </c>
      <c r="M2" s="20">
        <v>1</v>
      </c>
      <c r="N2" s="20">
        <v>0</v>
      </c>
      <c r="O2" s="20" t="s">
        <v>12</v>
      </c>
    </row>
    <row r="3" spans="1:15" x14ac:dyDescent="0.2">
      <c r="A3" s="14" t="s">
        <v>222</v>
      </c>
      <c r="B3" s="15"/>
      <c r="C3" s="6"/>
      <c r="D3" s="6"/>
      <c r="E3" s="6"/>
      <c r="F3" s="6"/>
      <c r="G3" s="6"/>
      <c r="H3" s="6"/>
      <c r="I3" s="6"/>
      <c r="J3" s="22" t="s">
        <v>25</v>
      </c>
      <c r="K3" s="2"/>
      <c r="L3" s="2"/>
      <c r="M3" s="2"/>
      <c r="N3" s="2"/>
      <c r="O3" s="2"/>
    </row>
    <row r="4" spans="1:15" x14ac:dyDescent="0.2">
      <c r="A4" s="14" t="s">
        <v>0</v>
      </c>
      <c r="B4" s="15"/>
      <c r="C4" s="6"/>
      <c r="D4" s="6"/>
      <c r="E4" s="6"/>
      <c r="F4" s="6"/>
      <c r="G4" s="6"/>
      <c r="H4" s="6"/>
      <c r="I4" s="6"/>
      <c r="J4" s="22" t="s">
        <v>25</v>
      </c>
      <c r="K4" s="2"/>
      <c r="L4" s="2"/>
      <c r="M4" s="2"/>
      <c r="N4" s="2"/>
      <c r="O4" s="2"/>
    </row>
    <row r="5" spans="1:15" x14ac:dyDescent="0.2">
      <c r="A5" s="14" t="s">
        <v>1</v>
      </c>
      <c r="B5" s="15"/>
      <c r="C5" s="6"/>
      <c r="D5" s="6"/>
      <c r="E5" s="6"/>
      <c r="F5" s="6"/>
      <c r="G5" s="6"/>
      <c r="H5" s="6"/>
      <c r="I5" s="6"/>
      <c r="J5" s="22" t="s">
        <v>25</v>
      </c>
      <c r="K5" s="2"/>
      <c r="L5" s="2"/>
      <c r="M5" s="2"/>
      <c r="N5" s="2"/>
      <c r="O5" s="2"/>
    </row>
    <row r="6" spans="1:15" x14ac:dyDescent="0.2">
      <c r="A6" s="14" t="s">
        <v>2</v>
      </c>
      <c r="B6" s="15"/>
      <c r="C6" s="6"/>
      <c r="D6" s="6"/>
      <c r="E6" s="6"/>
      <c r="F6" s="6"/>
      <c r="G6" s="6"/>
      <c r="H6" s="6"/>
      <c r="I6" s="6"/>
      <c r="J6" s="22" t="s">
        <v>25</v>
      </c>
      <c r="K6" s="2"/>
      <c r="L6" s="2"/>
      <c r="M6" s="2"/>
      <c r="N6" s="2"/>
      <c r="O6" s="2"/>
    </row>
    <row r="7" spans="1:15" x14ac:dyDescent="0.2">
      <c r="A7" s="14" t="s">
        <v>3</v>
      </c>
      <c r="B7" s="15"/>
      <c r="C7" s="6"/>
      <c r="D7" s="6"/>
      <c r="E7" s="6"/>
      <c r="F7" s="6"/>
      <c r="G7" s="6"/>
      <c r="H7" s="6"/>
      <c r="I7" s="6"/>
      <c r="J7" s="22" t="s">
        <v>25</v>
      </c>
      <c r="K7" s="2"/>
      <c r="L7" s="2"/>
      <c r="M7" s="2"/>
      <c r="N7" s="2"/>
      <c r="O7" s="2"/>
    </row>
    <row r="8" spans="1:15" x14ac:dyDescent="0.2">
      <c r="A8" s="14" t="s">
        <v>4</v>
      </c>
      <c r="B8" s="15"/>
      <c r="C8" s="6"/>
      <c r="D8" s="6"/>
      <c r="E8" s="6"/>
      <c r="F8" s="6"/>
      <c r="G8" s="6"/>
      <c r="H8" s="6"/>
      <c r="I8" s="6"/>
      <c r="J8" s="22" t="s">
        <v>25</v>
      </c>
      <c r="K8" s="2"/>
      <c r="L8" s="2"/>
      <c r="M8" s="2"/>
      <c r="N8" s="2"/>
      <c r="O8" s="2"/>
    </row>
    <row r="9" spans="1:15" x14ac:dyDescent="0.2">
      <c r="A9" s="14" t="s">
        <v>5</v>
      </c>
      <c r="B9" s="15"/>
      <c r="C9" s="6"/>
      <c r="D9" s="6"/>
      <c r="E9" s="6"/>
      <c r="F9" s="6"/>
      <c r="G9" s="6"/>
      <c r="H9" s="6"/>
      <c r="I9" s="6"/>
      <c r="J9" s="22" t="s">
        <v>25</v>
      </c>
      <c r="K9" s="2"/>
      <c r="L9" s="2"/>
      <c r="M9" s="2"/>
      <c r="N9" s="2"/>
      <c r="O9" s="2"/>
    </row>
    <row r="10" spans="1:15" x14ac:dyDescent="0.2">
      <c r="A10" s="16" t="s">
        <v>16</v>
      </c>
      <c r="B10" s="15"/>
      <c r="C10" s="6"/>
      <c r="D10" s="6"/>
      <c r="E10" s="6"/>
      <c r="F10" s="6"/>
      <c r="G10" s="6"/>
      <c r="H10" s="6"/>
      <c r="I10" s="6"/>
      <c r="J10" s="22" t="s">
        <v>26</v>
      </c>
      <c r="K10" s="2"/>
      <c r="L10" s="2"/>
      <c r="M10" s="2"/>
      <c r="N10" s="2"/>
      <c r="O10" s="2"/>
    </row>
    <row r="11" spans="1:15" x14ac:dyDescent="0.2">
      <c r="A11" s="16" t="s">
        <v>17</v>
      </c>
      <c r="B11" s="15"/>
      <c r="C11" s="6"/>
      <c r="D11" s="6"/>
      <c r="E11" s="6"/>
      <c r="F11" s="6"/>
      <c r="G11" s="6"/>
      <c r="H11" s="6"/>
      <c r="I11" s="6"/>
      <c r="J11" s="22" t="s">
        <v>28</v>
      </c>
      <c r="K11" s="2"/>
      <c r="L11" s="2"/>
      <c r="M11" s="2"/>
      <c r="N11" s="2"/>
      <c r="O11" s="2"/>
    </row>
    <row r="12" spans="1:15" x14ac:dyDescent="0.2">
      <c r="A12" s="16" t="s">
        <v>18</v>
      </c>
      <c r="B12" s="15"/>
      <c r="C12" s="6"/>
      <c r="D12" s="6"/>
      <c r="E12" s="6"/>
      <c r="F12" s="6"/>
      <c r="G12" s="6"/>
      <c r="H12" s="6"/>
      <c r="I12" s="6"/>
      <c r="J12" s="22" t="s">
        <v>26</v>
      </c>
      <c r="K12" s="2"/>
      <c r="L12" s="2"/>
      <c r="M12" s="2"/>
      <c r="N12" s="2"/>
      <c r="O12" s="2"/>
    </row>
    <row r="13" spans="1:15" x14ac:dyDescent="0.2">
      <c r="A13" s="16" t="s">
        <v>19</v>
      </c>
      <c r="B13" s="15"/>
      <c r="C13" s="6"/>
      <c r="D13" s="6"/>
      <c r="E13" s="6"/>
      <c r="F13" s="6"/>
      <c r="G13" s="6"/>
      <c r="H13" s="6"/>
      <c r="I13" s="6"/>
      <c r="J13" s="22" t="s">
        <v>26</v>
      </c>
      <c r="K13" s="2"/>
      <c r="L13" s="2"/>
      <c r="M13" s="2"/>
      <c r="N13" s="2"/>
      <c r="O13" s="2"/>
    </row>
    <row r="14" spans="1:15" x14ac:dyDescent="0.2">
      <c r="A14" s="17" t="s">
        <v>29</v>
      </c>
      <c r="B14" s="15"/>
      <c r="C14" s="6"/>
      <c r="D14" s="6"/>
      <c r="E14" s="6"/>
      <c r="F14" s="6"/>
      <c r="G14" s="6"/>
      <c r="H14" s="6"/>
      <c r="I14" s="6"/>
      <c r="J14" s="22" t="s">
        <v>26</v>
      </c>
      <c r="K14" s="2"/>
      <c r="L14" s="2"/>
      <c r="M14" s="2"/>
      <c r="N14" s="2"/>
      <c r="O14" s="2"/>
    </row>
    <row r="15" spans="1:15" x14ac:dyDescent="0.2">
      <c r="A15" s="16" t="s">
        <v>20</v>
      </c>
      <c r="B15" s="15"/>
      <c r="C15" s="6"/>
      <c r="D15" s="6"/>
      <c r="E15" s="6"/>
      <c r="F15" s="6"/>
      <c r="G15" s="6"/>
      <c r="H15" s="6"/>
      <c r="I15" s="6"/>
      <c r="J15" s="22" t="s">
        <v>26</v>
      </c>
      <c r="K15" s="2"/>
      <c r="L15" s="2"/>
      <c r="M15" s="2"/>
      <c r="N15" s="2"/>
      <c r="O15" s="2"/>
    </row>
    <row r="16" spans="1:15" x14ac:dyDescent="0.2">
      <c r="A16" s="16" t="s">
        <v>21</v>
      </c>
      <c r="B16" s="15"/>
      <c r="C16" s="6"/>
      <c r="D16" s="6"/>
      <c r="E16" s="6"/>
      <c r="F16" s="6"/>
      <c r="G16" s="6"/>
      <c r="H16" s="6"/>
      <c r="I16" s="6"/>
      <c r="J16" s="22" t="s">
        <v>27</v>
      </c>
      <c r="K16" s="2"/>
      <c r="L16" s="2"/>
      <c r="M16" s="2"/>
      <c r="N16" s="2"/>
      <c r="O16" s="2"/>
    </row>
    <row r="17" spans="1:15" x14ac:dyDescent="0.2">
      <c r="A17" s="16" t="s">
        <v>22</v>
      </c>
      <c r="B17" s="15"/>
      <c r="C17" s="6"/>
      <c r="D17" s="6"/>
      <c r="E17" s="6"/>
      <c r="F17" s="6"/>
      <c r="G17" s="6"/>
      <c r="H17" s="6"/>
      <c r="I17" s="6"/>
      <c r="J17" s="22" t="s">
        <v>28</v>
      </c>
      <c r="K17" s="2"/>
      <c r="L17" s="2"/>
      <c r="M17" s="2"/>
      <c r="N17" s="2"/>
      <c r="O17" s="2"/>
    </row>
    <row r="18" spans="1:15" x14ac:dyDescent="0.2">
      <c r="A18" s="16" t="s">
        <v>23</v>
      </c>
      <c r="B18" s="15"/>
      <c r="C18" s="6"/>
      <c r="D18" s="6"/>
      <c r="E18" s="6"/>
      <c r="F18" s="6"/>
      <c r="G18" s="6"/>
      <c r="H18" s="6"/>
      <c r="I18" s="6"/>
      <c r="J18" s="22" t="s">
        <v>26</v>
      </c>
      <c r="K18" s="2"/>
      <c r="L18" s="2"/>
      <c r="M18" s="2"/>
      <c r="N18" s="2"/>
      <c r="O18" s="2"/>
    </row>
    <row r="19" spans="1:15" x14ac:dyDescent="0.2">
      <c r="A19" s="17" t="s">
        <v>6</v>
      </c>
      <c r="B19" s="15"/>
      <c r="C19" s="6"/>
      <c r="D19" s="6"/>
      <c r="E19" s="6"/>
      <c r="F19" s="6"/>
      <c r="G19" s="6"/>
      <c r="H19" s="6"/>
      <c r="I19" s="6"/>
      <c r="J19" s="22" t="s">
        <v>28</v>
      </c>
      <c r="K19" s="2"/>
      <c r="L19" s="2"/>
      <c r="M19" s="2"/>
      <c r="N19" s="2"/>
      <c r="O19" s="2"/>
    </row>
    <row r="20" spans="1:15" x14ac:dyDescent="0.2">
      <c r="A20" s="16" t="s">
        <v>7</v>
      </c>
      <c r="B20" s="15"/>
      <c r="C20" s="6"/>
      <c r="D20" s="6"/>
      <c r="E20" s="6"/>
      <c r="F20" s="6"/>
      <c r="G20" s="6"/>
      <c r="H20" s="6"/>
      <c r="I20" s="6"/>
      <c r="J20" s="22" t="s">
        <v>28</v>
      </c>
      <c r="K20" s="2"/>
      <c r="L20" s="2"/>
      <c r="M20" s="2"/>
      <c r="N20" s="2"/>
      <c r="O20" s="2"/>
    </row>
    <row r="21" spans="1:15" x14ac:dyDescent="0.2">
      <c r="A21" s="16" t="s">
        <v>8</v>
      </c>
      <c r="B21" s="15"/>
      <c r="C21" s="6"/>
      <c r="D21" s="6"/>
      <c r="E21" s="6"/>
      <c r="F21" s="6"/>
      <c r="G21" s="6"/>
      <c r="H21" s="6"/>
      <c r="I21" s="6"/>
      <c r="J21" s="22" t="s">
        <v>28</v>
      </c>
      <c r="K21" s="2"/>
      <c r="L21" s="2"/>
      <c r="M21" s="2"/>
      <c r="N21" s="2"/>
      <c r="O21" s="2"/>
    </row>
    <row r="22" spans="1:15" x14ac:dyDescent="0.2">
      <c r="A22" s="14" t="s">
        <v>9</v>
      </c>
      <c r="B22" s="15"/>
      <c r="C22" s="6"/>
      <c r="D22" s="6"/>
      <c r="E22" s="6"/>
      <c r="F22" s="6"/>
      <c r="G22" s="6"/>
      <c r="H22" s="6"/>
      <c r="I22" s="6"/>
      <c r="J22" s="22" t="s">
        <v>28</v>
      </c>
      <c r="K22" s="2"/>
      <c r="L22" s="2"/>
      <c r="M22" s="2"/>
      <c r="N22" s="2"/>
      <c r="O22" s="2"/>
    </row>
    <row r="23" spans="1:15" x14ac:dyDescent="0.2">
      <c r="A23" s="14" t="s">
        <v>10</v>
      </c>
      <c r="B23" s="15"/>
      <c r="C23" s="6"/>
      <c r="D23" s="6"/>
      <c r="E23" s="6"/>
      <c r="F23" s="6"/>
      <c r="G23" s="6"/>
      <c r="H23" s="6"/>
      <c r="I23" s="6"/>
      <c r="J23" s="22" t="s">
        <v>26</v>
      </c>
      <c r="K23" s="2"/>
      <c r="L23" s="2"/>
      <c r="M23" s="2"/>
      <c r="N23" s="2"/>
      <c r="O23" s="2"/>
    </row>
    <row r="24" spans="1:15" x14ac:dyDescent="0.2">
      <c r="A24" s="18" t="s">
        <v>11</v>
      </c>
      <c r="B24" s="19"/>
      <c r="C24" s="3"/>
      <c r="D24" s="3"/>
      <c r="E24" s="3"/>
      <c r="F24" s="3"/>
      <c r="G24" s="3"/>
      <c r="H24" s="3"/>
      <c r="I24" s="3"/>
      <c r="J24" s="23" t="s">
        <v>26</v>
      </c>
      <c r="K24" s="2"/>
      <c r="L24" s="2"/>
      <c r="M24" s="2"/>
      <c r="N24" s="2"/>
      <c r="O24" s="2"/>
    </row>
    <row r="25" spans="1:15" x14ac:dyDescent="0.2">
      <c r="A25" s="11" t="s">
        <v>168</v>
      </c>
      <c r="B25" s="9"/>
      <c r="C25" s="9"/>
      <c r="D25" s="10">
        <f>(22*3)-(O25*3)</f>
        <v>66</v>
      </c>
      <c r="E25" s="12" t="s">
        <v>13</v>
      </c>
      <c r="F25" s="9"/>
      <c r="G25" s="10">
        <f>K25+L25+M25</f>
        <v>0</v>
      </c>
      <c r="H25" s="12" t="s">
        <v>14</v>
      </c>
      <c r="I25" s="9"/>
      <c r="J25" s="13">
        <f>G25/D25</f>
        <v>0</v>
      </c>
      <c r="K25" s="10">
        <f>SUM(K3:K24)*3</f>
        <v>0</v>
      </c>
      <c r="L25" s="10">
        <f>SUM(L3:L24)*2</f>
        <v>0</v>
      </c>
      <c r="M25" s="10">
        <f>SUM(M3:M24)*1</f>
        <v>0</v>
      </c>
      <c r="N25" s="10">
        <f t="shared" ref="N25:O25" si="0">SUM(N3:N24)</f>
        <v>0</v>
      </c>
      <c r="O25" s="10">
        <f t="shared" si="0"/>
        <v>0</v>
      </c>
    </row>
    <row r="26" spans="1:15" x14ac:dyDescent="0.2">
      <c r="A26" s="93" t="s">
        <v>228</v>
      </c>
      <c r="B26" s="93"/>
      <c r="C26" s="93"/>
      <c r="D26" s="93"/>
      <c r="E26" s="93"/>
      <c r="F26" s="93"/>
      <c r="G26" s="93"/>
      <c r="H26" s="93"/>
    </row>
  </sheetData>
  <mergeCells count="3">
    <mergeCell ref="A1:O1"/>
    <mergeCell ref="A2:I2"/>
    <mergeCell ref="A26:H26"/>
  </mergeCells>
  <printOptions horizontalCentered="1" verticalCentered="1"/>
  <pageMargins left="0.11811023622047245" right="0.11811023622047245" top="0.15748031496062992" bottom="0.15748031496062992" header="0.11811023622047245" footer="0.11811023622047245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showGridLines="0" topLeftCell="A7" workbookViewId="0">
      <selection activeCell="A30" sqref="A30:H30"/>
    </sheetView>
  </sheetViews>
  <sheetFormatPr defaultRowHeight="14.25" x14ac:dyDescent="0.2"/>
  <cols>
    <col min="1" max="5" width="9.140625" style="1"/>
    <col min="6" max="6" width="14.140625" style="1" customWidth="1"/>
    <col min="7" max="9" width="9.140625" style="1"/>
    <col min="10" max="10" width="11" style="1" bestFit="1" customWidth="1"/>
    <col min="11" max="16384" width="9.140625" style="1"/>
  </cols>
  <sheetData>
    <row r="1" spans="1:15" ht="54.75" customHeight="1" x14ac:dyDescent="0.2">
      <c r="A1" s="89" t="s">
        <v>53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</row>
    <row r="2" spans="1:15" ht="35.25" customHeight="1" x14ac:dyDescent="0.2">
      <c r="A2" s="90" t="s">
        <v>15</v>
      </c>
      <c r="B2" s="91"/>
      <c r="C2" s="91"/>
      <c r="D2" s="91"/>
      <c r="E2" s="91"/>
      <c r="F2" s="91"/>
      <c r="G2" s="91"/>
      <c r="H2" s="91"/>
      <c r="I2" s="92"/>
      <c r="J2" s="21" t="s">
        <v>24</v>
      </c>
      <c r="K2" s="20">
        <v>3</v>
      </c>
      <c r="L2" s="20">
        <v>2</v>
      </c>
      <c r="M2" s="20">
        <v>1</v>
      </c>
      <c r="N2" s="20">
        <v>0</v>
      </c>
      <c r="O2" s="20" t="s">
        <v>12</v>
      </c>
    </row>
    <row r="3" spans="1:15" x14ac:dyDescent="0.2">
      <c r="A3" s="8" t="s">
        <v>31</v>
      </c>
      <c r="B3" s="15"/>
      <c r="C3" s="6"/>
      <c r="D3" s="6"/>
      <c r="E3" s="6"/>
      <c r="F3" s="6"/>
      <c r="G3" s="6"/>
      <c r="H3" s="6"/>
      <c r="I3" s="6"/>
      <c r="J3" s="22" t="s">
        <v>54</v>
      </c>
      <c r="K3" s="2"/>
      <c r="L3" s="2"/>
      <c r="M3" s="2"/>
      <c r="N3" s="2"/>
      <c r="O3" s="2"/>
    </row>
    <row r="4" spans="1:15" x14ac:dyDescent="0.2">
      <c r="A4" s="8" t="s">
        <v>30</v>
      </c>
      <c r="B4" s="15"/>
      <c r="C4" s="6"/>
      <c r="D4" s="6"/>
      <c r="E4" s="6"/>
      <c r="F4" s="6"/>
      <c r="G4" s="6"/>
      <c r="H4" s="6"/>
      <c r="I4" s="6"/>
      <c r="J4" s="22" t="s">
        <v>54</v>
      </c>
      <c r="K4" s="2"/>
      <c r="L4" s="2"/>
      <c r="M4" s="2"/>
      <c r="N4" s="2"/>
      <c r="O4" s="2"/>
    </row>
    <row r="5" spans="1:15" x14ac:dyDescent="0.2">
      <c r="A5" s="8" t="s">
        <v>32</v>
      </c>
      <c r="B5" s="15"/>
      <c r="C5" s="6"/>
      <c r="D5" s="6"/>
      <c r="E5" s="6"/>
      <c r="F5" s="6"/>
      <c r="G5" s="6"/>
      <c r="H5" s="6"/>
      <c r="I5" s="6"/>
      <c r="J5" s="22" t="s">
        <v>54</v>
      </c>
      <c r="K5" s="2"/>
      <c r="L5" s="2"/>
      <c r="M5" s="2"/>
      <c r="N5" s="2"/>
      <c r="O5" s="2"/>
    </row>
    <row r="6" spans="1:15" x14ac:dyDescent="0.2">
      <c r="A6" s="8" t="s">
        <v>223</v>
      </c>
      <c r="B6" s="15"/>
      <c r="C6" s="6"/>
      <c r="D6" s="6"/>
      <c r="E6" s="6"/>
      <c r="F6" s="6"/>
      <c r="G6" s="6"/>
      <c r="H6" s="6"/>
      <c r="I6" s="6"/>
      <c r="J6" s="22" t="s">
        <v>55</v>
      </c>
      <c r="K6" s="2"/>
      <c r="L6" s="2"/>
      <c r="M6" s="2"/>
      <c r="N6" s="2"/>
      <c r="O6" s="2"/>
    </row>
    <row r="7" spans="1:15" x14ac:dyDescent="0.2">
      <c r="A7" s="8" t="s">
        <v>224</v>
      </c>
      <c r="B7" s="15"/>
      <c r="C7" s="6"/>
      <c r="D7" s="6"/>
      <c r="E7" s="6"/>
      <c r="F7" s="6"/>
      <c r="G7" s="6"/>
      <c r="H7" s="6"/>
      <c r="I7" s="6"/>
      <c r="J7" s="22" t="s">
        <v>55</v>
      </c>
      <c r="K7" s="2"/>
      <c r="L7" s="2"/>
      <c r="M7" s="2"/>
      <c r="N7" s="2"/>
      <c r="O7" s="2"/>
    </row>
    <row r="8" spans="1:15" x14ac:dyDescent="0.2">
      <c r="A8" s="8" t="s">
        <v>225</v>
      </c>
      <c r="B8" s="15"/>
      <c r="C8" s="6"/>
      <c r="D8" s="6"/>
      <c r="E8" s="6"/>
      <c r="F8" s="6"/>
      <c r="G8" s="6"/>
      <c r="H8" s="6"/>
      <c r="I8" s="6"/>
      <c r="J8" s="22" t="s">
        <v>55</v>
      </c>
      <c r="K8" s="2"/>
      <c r="L8" s="2"/>
      <c r="M8" s="2"/>
      <c r="N8" s="2"/>
      <c r="O8" s="2"/>
    </row>
    <row r="9" spans="1:15" x14ac:dyDescent="0.2">
      <c r="A9" s="8" t="s">
        <v>33</v>
      </c>
      <c r="B9" s="15"/>
      <c r="C9" s="6"/>
      <c r="D9" s="6"/>
      <c r="E9" s="6"/>
      <c r="F9" s="6"/>
      <c r="G9" s="6"/>
      <c r="H9" s="6"/>
      <c r="I9" s="6"/>
      <c r="J9" s="22" t="s">
        <v>56</v>
      </c>
      <c r="K9" s="2"/>
      <c r="L9" s="2"/>
      <c r="M9" s="2"/>
      <c r="N9" s="2"/>
      <c r="O9" s="2"/>
    </row>
    <row r="10" spans="1:15" x14ac:dyDescent="0.2">
      <c r="A10" s="8" t="s">
        <v>34</v>
      </c>
      <c r="B10" s="15"/>
      <c r="C10" s="6"/>
      <c r="D10" s="6"/>
      <c r="E10" s="6"/>
      <c r="F10" s="6"/>
      <c r="G10" s="6"/>
      <c r="H10" s="6"/>
      <c r="I10" s="6"/>
      <c r="J10" s="22" t="s">
        <v>56</v>
      </c>
      <c r="K10" s="2"/>
      <c r="L10" s="2"/>
      <c r="M10" s="2"/>
      <c r="N10" s="2"/>
      <c r="O10" s="2"/>
    </row>
    <row r="11" spans="1:15" x14ac:dyDescent="0.2">
      <c r="A11" s="8" t="s">
        <v>35</v>
      </c>
      <c r="B11" s="15"/>
      <c r="C11" s="6"/>
      <c r="D11" s="6"/>
      <c r="E11" s="6"/>
      <c r="F11" s="6"/>
      <c r="G11" s="6"/>
      <c r="H11" s="6"/>
      <c r="I11" s="6"/>
      <c r="J11" s="22" t="s">
        <v>56</v>
      </c>
      <c r="K11" s="2"/>
      <c r="L11" s="2"/>
      <c r="M11" s="2"/>
      <c r="N11" s="2"/>
      <c r="O11" s="2"/>
    </row>
    <row r="12" spans="1:15" x14ac:dyDescent="0.2">
      <c r="A12" s="8" t="s">
        <v>36</v>
      </c>
      <c r="B12" s="15"/>
      <c r="C12" s="6"/>
      <c r="D12" s="6"/>
      <c r="E12" s="6"/>
      <c r="F12" s="6"/>
      <c r="G12" s="6"/>
      <c r="H12" s="6"/>
      <c r="I12" s="6"/>
      <c r="J12" s="22" t="s">
        <v>57</v>
      </c>
      <c r="K12" s="2"/>
      <c r="L12" s="2"/>
      <c r="M12" s="2"/>
      <c r="N12" s="2"/>
      <c r="O12" s="2" t="s">
        <v>12</v>
      </c>
    </row>
    <row r="13" spans="1:15" x14ac:dyDescent="0.2">
      <c r="A13" s="8" t="s">
        <v>37</v>
      </c>
      <c r="B13" s="15"/>
      <c r="C13" s="6"/>
      <c r="D13" s="6"/>
      <c r="E13" s="6"/>
      <c r="F13" s="6"/>
      <c r="G13" s="6"/>
      <c r="H13" s="6"/>
      <c r="I13" s="6"/>
      <c r="J13" s="22" t="s">
        <v>57</v>
      </c>
      <c r="K13" s="2"/>
      <c r="L13" s="2"/>
      <c r="M13" s="2"/>
      <c r="N13" s="2"/>
      <c r="O13" s="2" t="s">
        <v>12</v>
      </c>
    </row>
    <row r="14" spans="1:15" x14ac:dyDescent="0.2">
      <c r="A14" s="8" t="s">
        <v>38</v>
      </c>
      <c r="B14" s="15"/>
      <c r="C14" s="6"/>
      <c r="D14" s="6"/>
      <c r="E14" s="6"/>
      <c r="F14" s="6"/>
      <c r="G14" s="6"/>
      <c r="H14" s="6"/>
      <c r="I14" s="6"/>
      <c r="J14" s="22" t="s">
        <v>58</v>
      </c>
      <c r="K14" s="2"/>
      <c r="L14" s="2"/>
      <c r="M14" s="2"/>
      <c r="N14" s="2"/>
      <c r="O14" s="2" t="s">
        <v>12</v>
      </c>
    </row>
    <row r="15" spans="1:15" x14ac:dyDescent="0.2">
      <c r="A15" s="8" t="s">
        <v>39</v>
      </c>
      <c r="B15" s="15"/>
      <c r="C15" s="6"/>
      <c r="D15" s="6"/>
      <c r="E15" s="6"/>
      <c r="F15" s="6"/>
      <c r="G15" s="6"/>
      <c r="H15" s="6"/>
      <c r="I15" s="6"/>
      <c r="J15" s="22" t="s">
        <v>58</v>
      </c>
      <c r="K15" s="2"/>
      <c r="L15" s="2"/>
      <c r="M15" s="2"/>
      <c r="N15" s="2"/>
      <c r="O15" s="2" t="s">
        <v>12</v>
      </c>
    </row>
    <row r="16" spans="1:15" x14ac:dyDescent="0.2">
      <c r="A16" s="4" t="s">
        <v>40</v>
      </c>
      <c r="B16" s="24"/>
      <c r="C16" s="2"/>
      <c r="D16" s="2"/>
      <c r="E16" s="5"/>
      <c r="F16" s="6"/>
      <c r="G16" s="6"/>
      <c r="H16" s="6"/>
      <c r="I16" s="6"/>
      <c r="J16" s="22" t="s">
        <v>59</v>
      </c>
      <c r="K16" s="2"/>
      <c r="L16" s="2"/>
      <c r="M16" s="2"/>
      <c r="N16" s="2"/>
      <c r="O16" s="2"/>
    </row>
    <row r="17" spans="1:15" x14ac:dyDescent="0.2">
      <c r="A17" s="4" t="s">
        <v>41</v>
      </c>
      <c r="B17" s="24"/>
      <c r="C17" s="2"/>
      <c r="D17" s="2"/>
      <c r="E17" s="5"/>
      <c r="F17" s="6"/>
      <c r="G17" s="6"/>
      <c r="H17" s="6"/>
      <c r="I17" s="6"/>
      <c r="J17" s="22" t="s">
        <v>60</v>
      </c>
      <c r="K17" s="2"/>
      <c r="L17" s="2"/>
      <c r="M17" s="2"/>
      <c r="N17" s="2"/>
      <c r="O17" s="2"/>
    </row>
    <row r="18" spans="1:15" x14ac:dyDescent="0.2">
      <c r="A18" s="4" t="s">
        <v>42</v>
      </c>
      <c r="B18" s="24"/>
      <c r="C18" s="2"/>
      <c r="D18" s="2"/>
      <c r="E18" s="5"/>
      <c r="F18" s="6"/>
      <c r="G18" s="6"/>
      <c r="H18" s="6"/>
      <c r="I18" s="6"/>
      <c r="J18" s="22" t="s">
        <v>60</v>
      </c>
      <c r="K18" s="2"/>
      <c r="L18" s="2"/>
      <c r="M18" s="2"/>
      <c r="N18" s="2"/>
      <c r="O18" s="2"/>
    </row>
    <row r="19" spans="1:15" x14ac:dyDescent="0.2">
      <c r="A19" s="4" t="s">
        <v>43</v>
      </c>
      <c r="B19" s="24"/>
      <c r="C19" s="2"/>
      <c r="D19" s="2"/>
      <c r="E19" s="5"/>
      <c r="F19" s="6"/>
      <c r="G19" s="6"/>
      <c r="H19" s="6"/>
      <c r="I19" s="6"/>
      <c r="J19" s="22" t="s">
        <v>60</v>
      </c>
      <c r="K19" s="2"/>
      <c r="L19" s="2"/>
      <c r="M19" s="2"/>
      <c r="N19" s="2"/>
      <c r="O19" s="2"/>
    </row>
    <row r="20" spans="1:15" x14ac:dyDescent="0.2">
      <c r="A20" s="8" t="s">
        <v>44</v>
      </c>
      <c r="B20" s="15"/>
      <c r="C20" s="6"/>
      <c r="D20" s="6"/>
      <c r="E20" s="6"/>
      <c r="F20" s="6"/>
      <c r="G20" s="6"/>
      <c r="H20" s="6"/>
      <c r="I20" s="6"/>
      <c r="J20" s="22" t="s">
        <v>60</v>
      </c>
      <c r="K20" s="2"/>
      <c r="L20" s="2"/>
      <c r="M20" s="2"/>
      <c r="N20" s="2"/>
      <c r="O20" s="2"/>
    </row>
    <row r="21" spans="1:15" x14ac:dyDescent="0.2">
      <c r="A21" s="25" t="s">
        <v>45</v>
      </c>
      <c r="B21" s="15"/>
      <c r="C21" s="6"/>
      <c r="D21" s="6"/>
      <c r="E21" s="6"/>
      <c r="F21" s="6"/>
      <c r="G21" s="6"/>
      <c r="H21" s="6"/>
      <c r="I21" s="6"/>
      <c r="J21" s="22" t="s">
        <v>61</v>
      </c>
      <c r="K21" s="2"/>
      <c r="L21" s="2"/>
      <c r="M21" s="2"/>
      <c r="N21" s="2"/>
      <c r="O21" s="2"/>
    </row>
    <row r="22" spans="1:15" x14ac:dyDescent="0.2">
      <c r="A22" s="25" t="s">
        <v>46</v>
      </c>
      <c r="B22" s="15"/>
      <c r="C22" s="6"/>
      <c r="D22" s="6"/>
      <c r="E22" s="6"/>
      <c r="F22" s="6"/>
      <c r="G22" s="6"/>
      <c r="H22" s="6"/>
      <c r="I22" s="6"/>
      <c r="J22" s="22" t="s">
        <v>62</v>
      </c>
      <c r="K22" s="2"/>
      <c r="L22" s="2"/>
      <c r="M22" s="2"/>
      <c r="N22" s="2"/>
      <c r="O22" s="2"/>
    </row>
    <row r="23" spans="1:15" x14ac:dyDescent="0.2">
      <c r="A23" s="8" t="s">
        <v>226</v>
      </c>
      <c r="B23" s="15"/>
      <c r="C23" s="6"/>
      <c r="D23" s="6"/>
      <c r="E23" s="6"/>
      <c r="F23" s="6"/>
      <c r="G23" s="6"/>
      <c r="H23" s="6"/>
      <c r="I23" s="6"/>
      <c r="J23" s="22" t="s">
        <v>63</v>
      </c>
      <c r="K23" s="2"/>
      <c r="L23" s="2"/>
      <c r="M23" s="2"/>
      <c r="N23" s="2"/>
      <c r="O23" s="2"/>
    </row>
    <row r="24" spans="1:15" x14ac:dyDescent="0.2">
      <c r="A24" s="8" t="s">
        <v>47</v>
      </c>
      <c r="B24" s="15"/>
      <c r="C24" s="6"/>
      <c r="D24" s="6"/>
      <c r="E24" s="6"/>
      <c r="F24" s="6"/>
      <c r="G24" s="6"/>
      <c r="H24" s="6"/>
      <c r="I24" s="6"/>
      <c r="J24" s="22" t="s">
        <v>63</v>
      </c>
      <c r="K24" s="2"/>
      <c r="L24" s="2"/>
      <c r="M24" s="2"/>
      <c r="N24" s="2"/>
      <c r="O24" s="2"/>
    </row>
    <row r="25" spans="1:15" x14ac:dyDescent="0.2">
      <c r="A25" s="8" t="s">
        <v>48</v>
      </c>
      <c r="B25" s="15"/>
      <c r="C25" s="6"/>
      <c r="D25" s="6"/>
      <c r="E25" s="6"/>
      <c r="F25" s="6"/>
      <c r="G25" s="6"/>
      <c r="H25" s="6"/>
      <c r="I25" s="6"/>
      <c r="J25" s="22" t="s">
        <v>63</v>
      </c>
      <c r="K25" s="2"/>
      <c r="L25" s="2"/>
      <c r="M25" s="2"/>
      <c r="N25" s="2"/>
      <c r="O25" s="2"/>
    </row>
    <row r="26" spans="1:15" x14ac:dyDescent="0.2">
      <c r="A26" s="8" t="s">
        <v>49</v>
      </c>
      <c r="B26" s="15"/>
      <c r="C26" s="6"/>
      <c r="D26" s="6"/>
      <c r="E26" s="6"/>
      <c r="F26" s="6"/>
      <c r="G26" s="6"/>
      <c r="H26" s="6"/>
      <c r="I26" s="6"/>
      <c r="J26" s="22" t="s">
        <v>63</v>
      </c>
      <c r="K26" s="2"/>
      <c r="L26" s="2"/>
      <c r="M26" s="2"/>
      <c r="N26" s="2"/>
      <c r="O26" s="2"/>
    </row>
    <row r="27" spans="1:15" x14ac:dyDescent="0.2">
      <c r="A27" s="8" t="s">
        <v>50</v>
      </c>
      <c r="B27" s="15"/>
      <c r="C27" s="6"/>
      <c r="D27" s="6"/>
      <c r="E27" s="6"/>
      <c r="F27" s="6"/>
      <c r="G27" s="6"/>
      <c r="H27" s="6"/>
      <c r="I27" s="6"/>
      <c r="J27" s="22" t="s">
        <v>63</v>
      </c>
      <c r="K27" s="2"/>
      <c r="L27" s="2"/>
      <c r="M27" s="2"/>
      <c r="N27" s="2"/>
      <c r="O27" s="2"/>
    </row>
    <row r="28" spans="1:15" x14ac:dyDescent="0.2">
      <c r="A28" s="8" t="s">
        <v>51</v>
      </c>
      <c r="B28" s="15"/>
      <c r="C28" s="6"/>
      <c r="D28" s="6"/>
      <c r="E28" s="6"/>
      <c r="F28" s="6"/>
      <c r="G28" s="6"/>
      <c r="H28" s="6"/>
      <c r="I28" s="6"/>
      <c r="J28" s="22" t="s">
        <v>63</v>
      </c>
      <c r="K28" s="2"/>
      <c r="L28" s="2"/>
      <c r="M28" s="2"/>
      <c r="N28" s="2"/>
      <c r="O28" s="2"/>
    </row>
    <row r="29" spans="1:15" x14ac:dyDescent="0.2">
      <c r="A29" s="11" t="s">
        <v>168</v>
      </c>
      <c r="B29" s="9"/>
      <c r="C29" s="9"/>
      <c r="D29" s="10">
        <f>(26*3)-(O29*3)</f>
        <v>78</v>
      </c>
      <c r="E29" s="12" t="s">
        <v>13</v>
      </c>
      <c r="F29" s="9"/>
      <c r="G29" s="10">
        <f>K29+L29+M29</f>
        <v>0</v>
      </c>
      <c r="H29" s="12" t="s">
        <v>14</v>
      </c>
      <c r="I29" s="9"/>
      <c r="J29" s="13">
        <f>G29/D29</f>
        <v>0</v>
      </c>
      <c r="K29" s="10">
        <f>SUM(K3:K28)*3</f>
        <v>0</v>
      </c>
      <c r="L29" s="10">
        <f>SUM(L3:L28)*2</f>
        <v>0</v>
      </c>
      <c r="M29" s="10">
        <f>SUM(M3:M28)*1</f>
        <v>0</v>
      </c>
      <c r="N29" s="10">
        <f>SUM(N3:N28)</f>
        <v>0</v>
      </c>
      <c r="O29" s="10">
        <f>SUM(O3:O28)</f>
        <v>0</v>
      </c>
    </row>
    <row r="30" spans="1:15" x14ac:dyDescent="0.2">
      <c r="A30" s="93" t="s">
        <v>228</v>
      </c>
      <c r="B30" s="93"/>
      <c r="C30" s="93"/>
      <c r="D30" s="93"/>
      <c r="E30" s="93"/>
      <c r="F30" s="93"/>
      <c r="G30" s="93"/>
      <c r="H30" s="93"/>
    </row>
  </sheetData>
  <mergeCells count="3">
    <mergeCell ref="A1:O1"/>
    <mergeCell ref="A2:I2"/>
    <mergeCell ref="A30:H30"/>
  </mergeCells>
  <printOptions horizontalCentered="1" verticalCentered="1"/>
  <pageMargins left="0.11811023622047245" right="0.11811023622047245" top="0.15748031496062992" bottom="0.15748031496062992" header="0.11811023622047245" footer="0.11811023622047245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showGridLines="0" topLeftCell="A16" workbookViewId="0">
      <selection activeCell="R20" sqref="R20"/>
    </sheetView>
  </sheetViews>
  <sheetFormatPr defaultRowHeight="14.25" x14ac:dyDescent="0.2"/>
  <cols>
    <col min="1" max="5" width="9.140625" style="1"/>
    <col min="6" max="6" width="14.140625" style="1" customWidth="1"/>
    <col min="7" max="16384" width="9.140625" style="1"/>
  </cols>
  <sheetData>
    <row r="1" spans="1:15" ht="54.75" customHeight="1" x14ac:dyDescent="0.2">
      <c r="A1" s="89" t="s">
        <v>64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</row>
    <row r="2" spans="1:15" ht="35.25" customHeight="1" x14ac:dyDescent="0.2">
      <c r="A2" s="90" t="s">
        <v>15</v>
      </c>
      <c r="B2" s="91"/>
      <c r="C2" s="91"/>
      <c r="D2" s="91"/>
      <c r="E2" s="91"/>
      <c r="F2" s="91"/>
      <c r="G2" s="91"/>
      <c r="H2" s="91"/>
      <c r="I2" s="92"/>
      <c r="J2" s="21" t="s">
        <v>24</v>
      </c>
      <c r="K2" s="20">
        <v>3</v>
      </c>
      <c r="L2" s="20">
        <v>2</v>
      </c>
      <c r="M2" s="20">
        <v>1</v>
      </c>
      <c r="N2" s="20">
        <v>0</v>
      </c>
      <c r="O2" s="20" t="s">
        <v>12</v>
      </c>
    </row>
    <row r="3" spans="1:15" x14ac:dyDescent="0.2">
      <c r="A3" s="8" t="s">
        <v>65</v>
      </c>
      <c r="B3" s="15"/>
      <c r="C3" s="6"/>
      <c r="D3" s="6"/>
      <c r="E3" s="6"/>
      <c r="F3" s="6"/>
      <c r="G3" s="6"/>
      <c r="H3" s="6"/>
      <c r="I3" s="7"/>
      <c r="J3" s="22" t="s">
        <v>216</v>
      </c>
      <c r="K3" s="2"/>
      <c r="L3" s="2"/>
      <c r="M3" s="2"/>
      <c r="N3" s="2"/>
      <c r="O3" s="2" t="s">
        <v>12</v>
      </c>
    </row>
    <row r="4" spans="1:15" x14ac:dyDescent="0.2">
      <c r="A4" s="8" t="s">
        <v>66</v>
      </c>
      <c r="B4" s="15"/>
      <c r="C4" s="6"/>
      <c r="D4" s="6"/>
      <c r="E4" s="6"/>
      <c r="F4" s="6"/>
      <c r="G4" s="6"/>
      <c r="H4" s="6"/>
      <c r="I4" s="7"/>
      <c r="J4" s="22" t="s">
        <v>216</v>
      </c>
      <c r="K4" s="2"/>
      <c r="L4" s="2"/>
      <c r="M4" s="2"/>
      <c r="N4" s="2"/>
      <c r="O4" s="2" t="s">
        <v>12</v>
      </c>
    </row>
    <row r="5" spans="1:15" x14ac:dyDescent="0.2">
      <c r="A5" s="8" t="s">
        <v>67</v>
      </c>
      <c r="B5" s="15"/>
      <c r="C5" s="6"/>
      <c r="D5" s="6"/>
      <c r="E5" s="6"/>
      <c r="F5" s="6"/>
      <c r="G5" s="6"/>
      <c r="H5" s="6"/>
      <c r="I5" s="7"/>
      <c r="J5" s="22" t="s">
        <v>216</v>
      </c>
      <c r="K5" s="2"/>
      <c r="L5" s="2"/>
      <c r="M5" s="2"/>
      <c r="N5" s="2"/>
      <c r="O5" s="2" t="s">
        <v>12</v>
      </c>
    </row>
    <row r="6" spans="1:15" x14ac:dyDescent="0.2">
      <c r="A6" s="8" t="s">
        <v>70</v>
      </c>
      <c r="B6" s="15"/>
      <c r="C6" s="6"/>
      <c r="D6" s="6"/>
      <c r="E6" s="6"/>
      <c r="F6" s="6"/>
      <c r="G6" s="6"/>
      <c r="H6" s="6"/>
      <c r="I6" s="7"/>
      <c r="J6" s="22" t="s">
        <v>217</v>
      </c>
      <c r="K6" s="2"/>
      <c r="L6" s="2"/>
      <c r="M6" s="2"/>
      <c r="N6" s="2"/>
      <c r="O6" s="2" t="s">
        <v>12</v>
      </c>
    </row>
    <row r="7" spans="1:15" x14ac:dyDescent="0.2">
      <c r="A7" s="16" t="s">
        <v>71</v>
      </c>
      <c r="B7" s="15"/>
      <c r="C7" s="6"/>
      <c r="D7" s="6"/>
      <c r="E7" s="6"/>
      <c r="F7" s="6"/>
      <c r="G7" s="6"/>
      <c r="H7" s="6"/>
      <c r="I7" s="7"/>
      <c r="J7" s="22" t="s">
        <v>218</v>
      </c>
      <c r="K7" s="2"/>
      <c r="L7" s="2"/>
      <c r="M7" s="2"/>
      <c r="N7" s="2"/>
      <c r="O7" s="2"/>
    </row>
    <row r="8" spans="1:15" x14ac:dyDescent="0.2">
      <c r="A8" s="8" t="s">
        <v>68</v>
      </c>
      <c r="B8" s="15"/>
      <c r="C8" s="6"/>
      <c r="D8" s="6"/>
      <c r="E8" s="6"/>
      <c r="F8" s="6"/>
      <c r="G8" s="6"/>
      <c r="H8" s="6"/>
      <c r="I8" s="7"/>
      <c r="J8" s="22" t="s">
        <v>218</v>
      </c>
      <c r="K8" s="2"/>
      <c r="L8" s="2"/>
      <c r="M8" s="2"/>
      <c r="N8" s="2"/>
      <c r="O8" s="2"/>
    </row>
    <row r="9" spans="1:15" x14ac:dyDescent="0.2">
      <c r="A9" s="8" t="s">
        <v>69</v>
      </c>
      <c r="B9" s="15"/>
      <c r="C9" s="6"/>
      <c r="D9" s="6"/>
      <c r="E9" s="6"/>
      <c r="F9" s="6"/>
      <c r="G9" s="6"/>
      <c r="H9" s="6"/>
      <c r="I9" s="7"/>
      <c r="J9" s="22" t="s">
        <v>218</v>
      </c>
      <c r="K9" s="2"/>
      <c r="L9" s="2"/>
      <c r="M9" s="2"/>
      <c r="N9" s="2"/>
      <c r="O9" s="2"/>
    </row>
    <row r="10" spans="1:15" x14ac:dyDescent="0.2">
      <c r="A10" s="8" t="s">
        <v>72</v>
      </c>
      <c r="B10" s="15"/>
      <c r="C10" s="6"/>
      <c r="D10" s="6"/>
      <c r="E10" s="6"/>
      <c r="F10" s="6"/>
      <c r="G10" s="6"/>
      <c r="H10" s="6"/>
      <c r="I10" s="7"/>
      <c r="J10" s="22" t="s">
        <v>218</v>
      </c>
      <c r="K10" s="2"/>
      <c r="L10" s="2"/>
      <c r="M10" s="2"/>
      <c r="N10" s="2"/>
      <c r="O10" s="2"/>
    </row>
    <row r="11" spans="1:15" x14ac:dyDescent="0.2">
      <c r="A11" s="8" t="s">
        <v>73</v>
      </c>
      <c r="B11" s="15"/>
      <c r="C11" s="6"/>
      <c r="D11" s="6"/>
      <c r="E11" s="6"/>
      <c r="F11" s="6"/>
      <c r="G11" s="6"/>
      <c r="H11" s="6"/>
      <c r="I11" s="7"/>
      <c r="J11" s="22" t="s">
        <v>219</v>
      </c>
      <c r="K11" s="2"/>
      <c r="L11" s="2"/>
      <c r="M11" s="2"/>
      <c r="N11" s="2"/>
      <c r="O11" s="2"/>
    </row>
    <row r="12" spans="1:15" x14ac:dyDescent="0.2">
      <c r="A12" s="8" t="s">
        <v>74</v>
      </c>
      <c r="B12" s="15"/>
      <c r="C12" s="6"/>
      <c r="D12" s="6"/>
      <c r="E12" s="6"/>
      <c r="F12" s="6"/>
      <c r="G12" s="6"/>
      <c r="H12" s="6"/>
      <c r="I12" s="7"/>
      <c r="J12" s="22" t="s">
        <v>219</v>
      </c>
      <c r="K12" s="2"/>
      <c r="L12" s="2"/>
      <c r="M12" s="2"/>
      <c r="N12" s="2"/>
      <c r="O12" s="2"/>
    </row>
    <row r="13" spans="1:15" ht="34.5" customHeight="1" x14ac:dyDescent="0.2">
      <c r="A13" s="94" t="s">
        <v>75</v>
      </c>
      <c r="B13" s="95"/>
      <c r="C13" s="95"/>
      <c r="D13" s="95"/>
      <c r="E13" s="95"/>
      <c r="F13" s="95"/>
      <c r="G13" s="95"/>
      <c r="H13" s="95"/>
      <c r="I13" s="96"/>
      <c r="J13" s="22" t="s">
        <v>219</v>
      </c>
      <c r="K13" s="2"/>
      <c r="L13" s="2"/>
      <c r="M13" s="2"/>
      <c r="N13" s="2"/>
      <c r="O13" s="2"/>
    </row>
    <row r="14" spans="1:15" x14ac:dyDescent="0.2">
      <c r="A14" s="8" t="s">
        <v>76</v>
      </c>
      <c r="B14" s="15"/>
      <c r="C14" s="6"/>
      <c r="D14" s="6"/>
      <c r="E14" s="6"/>
      <c r="F14" s="6"/>
      <c r="G14" s="6"/>
      <c r="H14" s="6"/>
      <c r="I14" s="7"/>
      <c r="J14" s="22" t="s">
        <v>219</v>
      </c>
      <c r="K14" s="2"/>
      <c r="L14" s="2"/>
      <c r="M14" s="2"/>
      <c r="N14" s="2"/>
      <c r="O14" s="2" t="s">
        <v>12</v>
      </c>
    </row>
    <row r="15" spans="1:15" x14ac:dyDescent="0.2">
      <c r="A15" s="8" t="s">
        <v>77</v>
      </c>
      <c r="B15" s="15"/>
      <c r="C15" s="6"/>
      <c r="D15" s="6"/>
      <c r="E15" s="6"/>
      <c r="F15" s="6"/>
      <c r="G15" s="6"/>
      <c r="H15" s="6"/>
      <c r="I15" s="7"/>
      <c r="J15" s="22" t="s">
        <v>220</v>
      </c>
      <c r="K15" s="2"/>
      <c r="L15" s="2"/>
      <c r="M15" s="2"/>
      <c r="N15" s="2"/>
      <c r="O15" s="2"/>
    </row>
    <row r="16" spans="1:15" x14ac:dyDescent="0.2">
      <c r="A16" s="8" t="s">
        <v>78</v>
      </c>
      <c r="B16" s="15"/>
      <c r="C16" s="6"/>
      <c r="D16" s="6"/>
      <c r="E16" s="6"/>
      <c r="F16" s="6"/>
      <c r="G16" s="6"/>
      <c r="H16" s="6"/>
      <c r="I16" s="7"/>
      <c r="J16" s="22" t="s">
        <v>220</v>
      </c>
      <c r="K16" s="2"/>
      <c r="L16" s="2"/>
      <c r="M16" s="2"/>
      <c r="N16" s="2"/>
      <c r="O16" s="2"/>
    </row>
    <row r="17" spans="1:15" x14ac:dyDescent="0.2">
      <c r="A17" s="8" t="s">
        <v>79</v>
      </c>
      <c r="B17" s="15"/>
      <c r="C17" s="6"/>
      <c r="D17" s="6"/>
      <c r="E17" s="6"/>
      <c r="F17" s="6"/>
      <c r="G17" s="6"/>
      <c r="H17" s="6"/>
      <c r="I17" s="7"/>
      <c r="J17" s="22" t="s">
        <v>220</v>
      </c>
      <c r="K17" s="2"/>
      <c r="L17" s="2"/>
      <c r="M17" s="2"/>
      <c r="N17" s="2"/>
      <c r="O17" s="2"/>
    </row>
    <row r="18" spans="1:15" x14ac:dyDescent="0.2">
      <c r="A18" s="25" t="s">
        <v>80</v>
      </c>
      <c r="B18" s="15"/>
      <c r="C18" s="6"/>
      <c r="D18" s="6"/>
      <c r="E18" s="6"/>
      <c r="F18" s="6"/>
      <c r="G18" s="6"/>
      <c r="H18" s="6"/>
      <c r="I18" s="7"/>
      <c r="J18" s="22" t="s">
        <v>220</v>
      </c>
      <c r="K18" s="2"/>
      <c r="L18" s="2"/>
      <c r="M18" s="2"/>
      <c r="N18" s="2"/>
      <c r="O18" s="2"/>
    </row>
    <row r="19" spans="1:15" x14ac:dyDescent="0.2">
      <c r="A19" s="25" t="s">
        <v>148</v>
      </c>
      <c r="B19" s="15"/>
      <c r="C19" s="6"/>
      <c r="D19" s="6"/>
      <c r="E19" s="6"/>
      <c r="F19" s="6"/>
      <c r="G19" s="6"/>
      <c r="H19" s="6"/>
      <c r="I19" s="6"/>
      <c r="J19" s="22" t="s">
        <v>219</v>
      </c>
      <c r="K19" s="2"/>
      <c r="L19" s="2"/>
      <c r="M19" s="2"/>
      <c r="N19" s="2"/>
      <c r="O19" s="2"/>
    </row>
    <row r="20" spans="1:15" x14ac:dyDescent="0.2">
      <c r="A20" s="25" t="s">
        <v>149</v>
      </c>
      <c r="B20" s="15"/>
      <c r="C20" s="6"/>
      <c r="D20" s="6"/>
      <c r="E20" s="6"/>
      <c r="F20" s="6"/>
      <c r="G20" s="6"/>
      <c r="H20" s="6"/>
      <c r="I20" s="6"/>
      <c r="J20" s="22" t="s">
        <v>219</v>
      </c>
      <c r="K20" s="2"/>
      <c r="L20" s="2"/>
      <c r="M20" s="2"/>
      <c r="N20" s="2"/>
      <c r="O20" s="2"/>
    </row>
    <row r="21" spans="1:15" x14ac:dyDescent="0.2">
      <c r="A21" s="11" t="s">
        <v>168</v>
      </c>
      <c r="B21" s="9"/>
      <c r="C21" s="9"/>
      <c r="D21" s="10">
        <f>(18*3)-(O21*3)</f>
        <v>54</v>
      </c>
      <c r="E21" s="12" t="s">
        <v>13</v>
      </c>
      <c r="F21" s="9"/>
      <c r="G21" s="10">
        <f>K21+L21+M21</f>
        <v>0</v>
      </c>
      <c r="H21" s="12" t="s">
        <v>14</v>
      </c>
      <c r="I21" s="9"/>
      <c r="J21" s="13">
        <f>G21/D21</f>
        <v>0</v>
      </c>
      <c r="K21" s="10">
        <f>SUM(K3:K20)*3</f>
        <v>0</v>
      </c>
      <c r="L21" s="10">
        <f>SUM(L3:L20)*2</f>
        <v>0</v>
      </c>
      <c r="M21" s="10">
        <f>SUM(M3:M20)*1</f>
        <v>0</v>
      </c>
      <c r="N21" s="10">
        <f>SUM(N3:N20)</f>
        <v>0</v>
      </c>
      <c r="O21" s="10">
        <f>SUM(O3:O20)</f>
        <v>0</v>
      </c>
    </row>
    <row r="22" spans="1:15" x14ac:dyDescent="0.2">
      <c r="A22" s="97" t="s">
        <v>228</v>
      </c>
      <c r="B22" s="93"/>
      <c r="C22" s="93"/>
      <c r="D22" s="93"/>
      <c r="E22" s="93"/>
      <c r="F22" s="93"/>
      <c r="G22" s="93"/>
      <c r="H22" s="93"/>
    </row>
  </sheetData>
  <mergeCells count="4">
    <mergeCell ref="A1:O1"/>
    <mergeCell ref="A2:I2"/>
    <mergeCell ref="A13:I13"/>
    <mergeCell ref="A22:H22"/>
  </mergeCells>
  <printOptions horizontalCentered="1" verticalCentered="1"/>
  <pageMargins left="0.11811023622047245" right="0.11811023622047245" top="0.15748031496062992" bottom="0.15748031496062992" header="0.11811023622047245" footer="0.11811023622047245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8"/>
  <sheetViews>
    <sheetView showGridLines="0" topLeftCell="A25" workbookViewId="0">
      <selection activeCell="A48" sqref="A48:H48"/>
    </sheetView>
  </sheetViews>
  <sheetFormatPr defaultRowHeight="14.25" x14ac:dyDescent="0.2"/>
  <cols>
    <col min="1" max="5" width="9.140625" style="1"/>
    <col min="6" max="6" width="14.140625" style="1" customWidth="1"/>
    <col min="7" max="16384" width="9.140625" style="1"/>
  </cols>
  <sheetData>
    <row r="1" spans="1:15" ht="54.75" customHeight="1" x14ac:dyDescent="0.2">
      <c r="A1" s="89" t="s">
        <v>81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</row>
    <row r="2" spans="1:15" ht="35.25" customHeight="1" x14ac:dyDescent="0.2">
      <c r="A2" s="90" t="s">
        <v>15</v>
      </c>
      <c r="B2" s="91"/>
      <c r="C2" s="91"/>
      <c r="D2" s="91"/>
      <c r="E2" s="91"/>
      <c r="F2" s="91"/>
      <c r="G2" s="91"/>
      <c r="H2" s="91"/>
      <c r="I2" s="92"/>
      <c r="J2" s="21" t="s">
        <v>24</v>
      </c>
      <c r="K2" s="20">
        <v>3</v>
      </c>
      <c r="L2" s="20">
        <v>2</v>
      </c>
      <c r="M2" s="20">
        <v>1</v>
      </c>
      <c r="N2" s="20">
        <v>0</v>
      </c>
      <c r="O2" s="20" t="s">
        <v>12</v>
      </c>
    </row>
    <row r="3" spans="1:15" x14ac:dyDescent="0.2">
      <c r="A3" s="8" t="s">
        <v>82</v>
      </c>
      <c r="B3" s="15"/>
      <c r="C3" s="6"/>
      <c r="D3" s="6"/>
      <c r="E3" s="6"/>
      <c r="F3" s="6"/>
      <c r="G3" s="6"/>
      <c r="H3" s="6"/>
      <c r="I3" s="7"/>
      <c r="J3" s="22" t="s">
        <v>85</v>
      </c>
      <c r="K3" s="2"/>
      <c r="L3" s="2"/>
      <c r="M3" s="2"/>
      <c r="N3" s="2"/>
      <c r="O3" s="2"/>
    </row>
    <row r="4" spans="1:15" x14ac:dyDescent="0.2">
      <c r="A4" s="16" t="s">
        <v>83</v>
      </c>
      <c r="B4" s="15"/>
      <c r="C4" s="6"/>
      <c r="D4" s="6"/>
      <c r="E4" s="6"/>
      <c r="F4" s="6"/>
      <c r="G4" s="6"/>
      <c r="H4" s="6"/>
      <c r="I4" s="7"/>
      <c r="J4" s="22" t="s">
        <v>85</v>
      </c>
      <c r="K4" s="2"/>
      <c r="L4" s="2"/>
      <c r="M4" s="2"/>
      <c r="N4" s="2"/>
      <c r="O4" s="2"/>
    </row>
    <row r="5" spans="1:15" x14ac:dyDescent="0.2">
      <c r="A5" s="8" t="s">
        <v>84</v>
      </c>
      <c r="B5" s="15"/>
      <c r="C5" s="6"/>
      <c r="D5" s="6"/>
      <c r="E5" s="6"/>
      <c r="F5" s="6"/>
      <c r="G5" s="6"/>
      <c r="H5" s="6"/>
      <c r="I5" s="7"/>
      <c r="J5" s="22" t="s">
        <v>85</v>
      </c>
      <c r="K5" s="2"/>
      <c r="L5" s="2"/>
      <c r="M5" s="2"/>
      <c r="N5" s="2"/>
      <c r="O5" s="2"/>
    </row>
    <row r="6" spans="1:15" x14ac:dyDescent="0.2">
      <c r="A6" s="8" t="s">
        <v>86</v>
      </c>
      <c r="B6" s="15"/>
      <c r="C6" s="6"/>
      <c r="D6" s="6"/>
      <c r="E6" s="6"/>
      <c r="F6" s="6"/>
      <c r="G6" s="6"/>
      <c r="H6" s="6"/>
      <c r="I6" s="7"/>
      <c r="J6" s="22" t="s">
        <v>85</v>
      </c>
      <c r="K6" s="2"/>
      <c r="L6" s="2"/>
      <c r="M6" s="2"/>
      <c r="N6" s="2"/>
      <c r="O6" s="2"/>
    </row>
    <row r="7" spans="1:15" x14ac:dyDescent="0.2">
      <c r="A7" s="8" t="s">
        <v>87</v>
      </c>
      <c r="B7" s="15"/>
      <c r="C7" s="6"/>
      <c r="D7" s="6"/>
      <c r="E7" s="6"/>
      <c r="F7" s="6"/>
      <c r="G7" s="6"/>
      <c r="H7" s="6"/>
      <c r="I7" s="7"/>
      <c r="J7" s="22" t="s">
        <v>88</v>
      </c>
      <c r="K7" s="2"/>
      <c r="L7" s="2"/>
      <c r="M7" s="2"/>
      <c r="N7" s="2"/>
      <c r="O7" s="2"/>
    </row>
    <row r="8" spans="1:15" x14ac:dyDescent="0.2">
      <c r="A8" s="16" t="s">
        <v>89</v>
      </c>
      <c r="B8" s="15"/>
      <c r="C8" s="6"/>
      <c r="D8" s="6"/>
      <c r="E8" s="6"/>
      <c r="F8" s="6"/>
      <c r="G8" s="6"/>
      <c r="H8" s="6"/>
      <c r="I8" s="7"/>
      <c r="J8" s="22" t="s">
        <v>92</v>
      </c>
      <c r="K8" s="2"/>
      <c r="L8" s="2"/>
      <c r="M8" s="2"/>
      <c r="N8" s="2"/>
      <c r="O8" s="2"/>
    </row>
    <row r="9" spans="1:15" x14ac:dyDescent="0.2">
      <c r="A9" s="16" t="s">
        <v>90</v>
      </c>
      <c r="B9" s="6"/>
      <c r="C9" s="6"/>
      <c r="D9" s="6"/>
      <c r="E9" s="6"/>
      <c r="F9" s="6"/>
      <c r="G9" s="6"/>
      <c r="H9" s="6"/>
      <c r="I9" s="7"/>
      <c r="J9" s="22" t="s">
        <v>93</v>
      </c>
      <c r="K9" s="2"/>
      <c r="L9" s="2"/>
      <c r="M9" s="2"/>
      <c r="N9" s="2"/>
      <c r="O9" s="2"/>
    </row>
    <row r="10" spans="1:15" x14ac:dyDescent="0.2">
      <c r="A10" s="8" t="s">
        <v>91</v>
      </c>
      <c r="B10" s="6"/>
      <c r="C10" s="6"/>
      <c r="D10" s="6"/>
      <c r="E10" s="6"/>
      <c r="F10" s="6"/>
      <c r="G10" s="6"/>
      <c r="H10" s="6"/>
      <c r="I10" s="7"/>
      <c r="J10" s="22" t="s">
        <v>94</v>
      </c>
      <c r="K10" s="2"/>
      <c r="L10" s="2"/>
      <c r="M10" s="2"/>
      <c r="N10" s="2"/>
      <c r="O10" s="2" t="s">
        <v>12</v>
      </c>
    </row>
    <row r="11" spans="1:15" x14ac:dyDescent="0.2">
      <c r="A11" s="8" t="s">
        <v>110</v>
      </c>
      <c r="B11" s="6"/>
      <c r="C11" s="6"/>
      <c r="D11" s="6"/>
      <c r="E11" s="6"/>
      <c r="F11" s="6"/>
      <c r="G11" s="6"/>
      <c r="H11" s="6"/>
      <c r="I11" s="7"/>
      <c r="J11" s="22" t="s">
        <v>95</v>
      </c>
      <c r="K11" s="2"/>
      <c r="L11" s="2"/>
      <c r="M11" s="2"/>
      <c r="N11" s="2"/>
      <c r="O11" s="2" t="s">
        <v>12</v>
      </c>
    </row>
    <row r="12" spans="1:15" x14ac:dyDescent="0.2">
      <c r="A12" s="8" t="s">
        <v>111</v>
      </c>
      <c r="B12" s="6"/>
      <c r="C12" s="6"/>
      <c r="D12" s="6"/>
      <c r="E12" s="6"/>
      <c r="F12" s="6"/>
      <c r="G12" s="6"/>
      <c r="H12" s="6"/>
      <c r="I12" s="7"/>
      <c r="J12" s="22" t="s">
        <v>96</v>
      </c>
      <c r="K12" s="2"/>
      <c r="L12" s="2"/>
      <c r="M12" s="2"/>
      <c r="N12" s="2"/>
      <c r="O12" s="2" t="s">
        <v>12</v>
      </c>
    </row>
    <row r="13" spans="1:15" x14ac:dyDescent="0.2">
      <c r="A13" s="8" t="s">
        <v>112</v>
      </c>
      <c r="B13" s="6"/>
      <c r="C13" s="6"/>
      <c r="D13" s="6"/>
      <c r="E13" s="6"/>
      <c r="F13" s="6"/>
      <c r="G13" s="6"/>
      <c r="H13" s="6"/>
      <c r="I13" s="7"/>
      <c r="J13" s="22" t="s">
        <v>97</v>
      </c>
      <c r="K13" s="2"/>
      <c r="L13" s="2"/>
      <c r="M13" s="2"/>
      <c r="N13" s="2"/>
      <c r="O13" s="2" t="s">
        <v>12</v>
      </c>
    </row>
    <row r="14" spans="1:15" x14ac:dyDescent="0.2">
      <c r="A14" s="8" t="s">
        <v>113</v>
      </c>
      <c r="B14" s="6"/>
      <c r="C14" s="6"/>
      <c r="D14" s="6"/>
      <c r="E14" s="6"/>
      <c r="F14" s="6"/>
      <c r="G14" s="6"/>
      <c r="H14" s="6"/>
      <c r="I14" s="7"/>
      <c r="J14" s="22" t="s">
        <v>98</v>
      </c>
      <c r="K14" s="2"/>
      <c r="L14" s="2"/>
      <c r="M14" s="2"/>
      <c r="N14" s="2"/>
      <c r="O14" s="2" t="s">
        <v>12</v>
      </c>
    </row>
    <row r="15" spans="1:15" x14ac:dyDescent="0.2">
      <c r="A15" s="8" t="s">
        <v>114</v>
      </c>
      <c r="B15" s="6"/>
      <c r="C15" s="6"/>
      <c r="D15" s="6"/>
      <c r="E15" s="6"/>
      <c r="F15" s="6"/>
      <c r="G15" s="6"/>
      <c r="H15" s="6"/>
      <c r="I15" s="7"/>
      <c r="J15" s="22" t="s">
        <v>100</v>
      </c>
      <c r="K15" s="2"/>
      <c r="L15" s="2"/>
      <c r="M15" s="2"/>
      <c r="N15" s="2"/>
      <c r="O15" s="2" t="s">
        <v>12</v>
      </c>
    </row>
    <row r="16" spans="1:15" x14ac:dyDescent="0.2">
      <c r="A16" s="8" t="s">
        <v>115</v>
      </c>
      <c r="B16" s="6"/>
      <c r="C16" s="6"/>
      <c r="D16" s="6"/>
      <c r="E16" s="6"/>
      <c r="F16" s="6"/>
      <c r="G16" s="6"/>
      <c r="H16" s="6"/>
      <c r="I16" s="7"/>
      <c r="J16" s="22" t="s">
        <v>99</v>
      </c>
      <c r="K16" s="2"/>
      <c r="L16" s="2"/>
      <c r="M16" s="2"/>
      <c r="N16" s="2"/>
      <c r="O16" s="2" t="s">
        <v>12</v>
      </c>
    </row>
    <row r="17" spans="1:15" ht="14.25" customHeight="1" x14ac:dyDescent="0.2">
      <c r="A17" s="8" t="s">
        <v>116</v>
      </c>
      <c r="B17" s="26"/>
      <c r="C17" s="26"/>
      <c r="D17" s="26"/>
      <c r="E17" s="26"/>
      <c r="F17" s="26"/>
      <c r="G17" s="26"/>
      <c r="H17" s="26"/>
      <c r="I17" s="27"/>
      <c r="J17" s="22" t="s">
        <v>97</v>
      </c>
      <c r="K17" s="2"/>
      <c r="L17" s="2"/>
      <c r="M17" s="2"/>
      <c r="N17" s="2"/>
      <c r="O17" s="2" t="s">
        <v>12</v>
      </c>
    </row>
    <row r="18" spans="1:15" ht="14.25" customHeight="1" x14ac:dyDescent="0.2">
      <c r="A18" s="28" t="s">
        <v>117</v>
      </c>
      <c r="B18" s="26"/>
      <c r="C18" s="26"/>
      <c r="D18" s="26"/>
      <c r="E18" s="26"/>
      <c r="F18" s="26"/>
      <c r="G18" s="26"/>
      <c r="H18" s="26"/>
      <c r="I18" s="27"/>
      <c r="J18" s="22" t="s">
        <v>101</v>
      </c>
      <c r="K18" s="2"/>
      <c r="L18" s="2"/>
      <c r="M18" s="2"/>
      <c r="N18" s="2"/>
      <c r="O18" s="2"/>
    </row>
    <row r="19" spans="1:15" ht="14.25" customHeight="1" x14ac:dyDescent="0.2">
      <c r="A19" s="28" t="s">
        <v>118</v>
      </c>
      <c r="B19" s="26"/>
      <c r="C19" s="26"/>
      <c r="D19" s="26"/>
      <c r="E19" s="26"/>
      <c r="F19" s="26"/>
      <c r="G19" s="26"/>
      <c r="H19" s="26"/>
      <c r="I19" s="27"/>
      <c r="J19" s="22" t="s">
        <v>102</v>
      </c>
      <c r="K19" s="2"/>
      <c r="L19" s="2"/>
      <c r="M19" s="2"/>
      <c r="N19" s="2"/>
      <c r="O19" s="2"/>
    </row>
    <row r="20" spans="1:15" ht="14.25" customHeight="1" x14ac:dyDescent="0.2">
      <c r="A20" s="28" t="s">
        <v>119</v>
      </c>
      <c r="B20" s="26"/>
      <c r="C20" s="26"/>
      <c r="D20" s="26"/>
      <c r="E20" s="26"/>
      <c r="F20" s="26"/>
      <c r="G20" s="26"/>
      <c r="H20" s="26"/>
      <c r="I20" s="27"/>
      <c r="J20" s="22" t="s">
        <v>101</v>
      </c>
      <c r="K20" s="2"/>
      <c r="L20" s="2"/>
      <c r="M20" s="2"/>
      <c r="N20" s="2"/>
      <c r="O20" s="2"/>
    </row>
    <row r="21" spans="1:15" ht="14.25" customHeight="1" x14ac:dyDescent="0.2">
      <c r="A21" s="28" t="s">
        <v>120</v>
      </c>
      <c r="B21" s="26"/>
      <c r="C21" s="26"/>
      <c r="D21" s="26"/>
      <c r="E21" s="26"/>
      <c r="F21" s="26"/>
      <c r="G21" s="26"/>
      <c r="H21" s="26"/>
      <c r="I21" s="27"/>
      <c r="J21" s="22" t="s">
        <v>101</v>
      </c>
      <c r="K21" s="2"/>
      <c r="L21" s="2"/>
      <c r="M21" s="2"/>
      <c r="N21" s="2"/>
      <c r="O21" s="2"/>
    </row>
    <row r="22" spans="1:15" ht="14.25" customHeight="1" x14ac:dyDescent="0.2">
      <c r="A22" s="28" t="s">
        <v>121</v>
      </c>
      <c r="B22" s="26"/>
      <c r="C22" s="26"/>
      <c r="D22" s="26"/>
      <c r="E22" s="26"/>
      <c r="F22" s="26"/>
      <c r="G22" s="26"/>
      <c r="H22" s="26"/>
      <c r="I22" s="27"/>
      <c r="J22" s="22" t="s">
        <v>101</v>
      </c>
      <c r="K22" s="2"/>
      <c r="L22" s="2"/>
      <c r="M22" s="2"/>
      <c r="N22" s="2"/>
      <c r="O22" s="2"/>
    </row>
    <row r="23" spans="1:15" ht="14.25" customHeight="1" x14ac:dyDescent="0.2">
      <c r="A23" s="8" t="s">
        <v>122</v>
      </c>
      <c r="B23" s="26"/>
      <c r="C23" s="26"/>
      <c r="D23" s="26"/>
      <c r="E23" s="26"/>
      <c r="F23" s="26"/>
      <c r="G23" s="26"/>
      <c r="H23" s="26"/>
      <c r="I23" s="27"/>
      <c r="J23" s="22" t="s">
        <v>59</v>
      </c>
      <c r="K23" s="2"/>
      <c r="L23" s="2"/>
      <c r="M23" s="2"/>
      <c r="N23" s="2"/>
      <c r="O23" s="2"/>
    </row>
    <row r="24" spans="1:15" ht="14.25" customHeight="1" x14ac:dyDescent="0.2">
      <c r="A24" s="28" t="s">
        <v>123</v>
      </c>
      <c r="B24" s="26"/>
      <c r="C24" s="26"/>
      <c r="D24" s="26"/>
      <c r="E24" s="26"/>
      <c r="F24" s="26"/>
      <c r="G24" s="26"/>
      <c r="H24" s="26"/>
      <c r="I24" s="27"/>
      <c r="J24" s="22" t="s">
        <v>103</v>
      </c>
      <c r="K24" s="2"/>
      <c r="L24" s="2"/>
      <c r="M24" s="2"/>
      <c r="N24" s="2"/>
      <c r="O24" s="2"/>
    </row>
    <row r="25" spans="1:15" ht="14.25" customHeight="1" x14ac:dyDescent="0.2">
      <c r="A25" s="8" t="s">
        <v>124</v>
      </c>
      <c r="B25" s="26"/>
      <c r="C25" s="26"/>
      <c r="D25" s="26"/>
      <c r="E25" s="26"/>
      <c r="F25" s="26"/>
      <c r="G25" s="26"/>
      <c r="H25" s="26"/>
      <c r="I25" s="27"/>
      <c r="J25" s="22" t="s">
        <v>104</v>
      </c>
      <c r="K25" s="2"/>
      <c r="L25" s="2"/>
      <c r="M25" s="2"/>
      <c r="N25" s="2"/>
      <c r="O25" s="2"/>
    </row>
    <row r="26" spans="1:15" ht="14.25" customHeight="1" x14ac:dyDescent="0.2">
      <c r="A26" s="8" t="s">
        <v>125</v>
      </c>
      <c r="B26" s="26"/>
      <c r="C26" s="26"/>
      <c r="D26" s="26"/>
      <c r="E26" s="26"/>
      <c r="F26" s="26"/>
      <c r="G26" s="26"/>
      <c r="H26" s="26"/>
      <c r="I26" s="27"/>
      <c r="J26" s="22" t="s">
        <v>104</v>
      </c>
      <c r="K26" s="2"/>
      <c r="L26" s="2"/>
      <c r="M26" s="2"/>
      <c r="N26" s="2"/>
      <c r="O26" s="2"/>
    </row>
    <row r="27" spans="1:15" ht="14.25" customHeight="1" x14ac:dyDescent="0.2">
      <c r="A27" s="28" t="s">
        <v>126</v>
      </c>
      <c r="B27" s="26"/>
      <c r="C27" s="26"/>
      <c r="D27" s="26"/>
      <c r="E27" s="26"/>
      <c r="F27" s="26"/>
      <c r="G27" s="26"/>
      <c r="H27" s="26"/>
      <c r="I27" s="27"/>
      <c r="J27" s="22" t="s">
        <v>105</v>
      </c>
      <c r="K27" s="2"/>
      <c r="L27" s="2"/>
      <c r="M27" s="2"/>
      <c r="N27" s="2"/>
      <c r="O27" s="2"/>
    </row>
    <row r="28" spans="1:15" ht="14.25" customHeight="1" x14ac:dyDescent="0.2">
      <c r="A28" s="29" t="s">
        <v>127</v>
      </c>
      <c r="B28" s="26"/>
      <c r="C28" s="26"/>
      <c r="D28" s="26"/>
      <c r="E28" s="26"/>
      <c r="F28" s="26"/>
      <c r="G28" s="26"/>
      <c r="H28" s="26"/>
      <c r="I28" s="27"/>
      <c r="J28" s="22" t="s">
        <v>106</v>
      </c>
      <c r="K28" s="2"/>
      <c r="L28" s="2"/>
      <c r="M28" s="2"/>
      <c r="N28" s="2"/>
      <c r="O28" s="2"/>
    </row>
    <row r="29" spans="1:15" ht="14.25" customHeight="1" x14ac:dyDescent="0.2">
      <c r="A29" s="8" t="s">
        <v>128</v>
      </c>
      <c r="B29" s="26"/>
      <c r="C29" s="26"/>
      <c r="D29" s="26"/>
      <c r="E29" s="26"/>
      <c r="F29" s="26"/>
      <c r="G29" s="26"/>
      <c r="H29" s="26"/>
      <c r="I29" s="27"/>
      <c r="J29" s="22" t="s">
        <v>106</v>
      </c>
      <c r="K29" s="2"/>
      <c r="L29" s="2"/>
      <c r="M29" s="2"/>
      <c r="N29" s="2"/>
      <c r="O29" s="2"/>
    </row>
    <row r="30" spans="1:15" ht="14.25" customHeight="1" x14ac:dyDescent="0.2">
      <c r="A30" s="8" t="s">
        <v>227</v>
      </c>
      <c r="B30" s="26"/>
      <c r="C30" s="26"/>
      <c r="D30" s="26"/>
      <c r="E30" s="26"/>
      <c r="F30" s="26"/>
      <c r="G30" s="26"/>
      <c r="H30" s="26"/>
      <c r="I30" s="27"/>
      <c r="J30" s="22" t="s">
        <v>107</v>
      </c>
      <c r="K30" s="2"/>
      <c r="L30" s="2"/>
      <c r="M30" s="2"/>
      <c r="N30" s="2"/>
      <c r="O30" s="2"/>
    </row>
    <row r="31" spans="1:15" ht="14.25" customHeight="1" x14ac:dyDescent="0.2">
      <c r="A31" s="8" t="s">
        <v>129</v>
      </c>
      <c r="B31" s="26"/>
      <c r="C31" s="26"/>
      <c r="D31" s="26"/>
      <c r="E31" s="26"/>
      <c r="F31" s="26"/>
      <c r="G31" s="26"/>
      <c r="H31" s="26"/>
      <c r="I31" s="27"/>
      <c r="J31" s="22" t="s">
        <v>107</v>
      </c>
      <c r="K31" s="2"/>
      <c r="L31" s="2"/>
      <c r="M31" s="2"/>
      <c r="N31" s="2"/>
      <c r="O31" s="2"/>
    </row>
    <row r="32" spans="1:15" ht="14.25" customHeight="1" x14ac:dyDescent="0.2">
      <c r="A32" s="8" t="s">
        <v>130</v>
      </c>
      <c r="B32" s="26"/>
      <c r="C32" s="26"/>
      <c r="D32" s="26"/>
      <c r="E32" s="26"/>
      <c r="F32" s="26"/>
      <c r="G32" s="26"/>
      <c r="H32" s="26"/>
      <c r="I32" s="27"/>
      <c r="J32" s="22" t="s">
        <v>107</v>
      </c>
      <c r="K32" s="2"/>
      <c r="L32" s="2"/>
      <c r="M32" s="2"/>
      <c r="N32" s="2"/>
      <c r="O32" s="2"/>
    </row>
    <row r="33" spans="1:15" x14ac:dyDescent="0.2">
      <c r="A33" s="16" t="s">
        <v>131</v>
      </c>
      <c r="B33" s="6"/>
      <c r="C33" s="6"/>
      <c r="D33" s="6"/>
      <c r="E33" s="6"/>
      <c r="F33" s="6"/>
      <c r="G33" s="6"/>
      <c r="H33" s="6"/>
      <c r="I33" s="7"/>
      <c r="J33" s="22" t="s">
        <v>108</v>
      </c>
      <c r="K33" s="2"/>
      <c r="L33" s="2"/>
      <c r="M33" s="2"/>
      <c r="N33" s="2"/>
      <c r="O33" s="2" t="s">
        <v>12</v>
      </c>
    </row>
    <row r="34" spans="1:15" x14ac:dyDescent="0.2">
      <c r="A34" s="29" t="s">
        <v>132</v>
      </c>
      <c r="B34" s="6"/>
      <c r="C34" s="6"/>
      <c r="D34" s="6"/>
      <c r="E34" s="6"/>
      <c r="F34" s="6"/>
      <c r="G34" s="6"/>
      <c r="H34" s="6"/>
      <c r="I34" s="7"/>
      <c r="J34" s="22" t="s">
        <v>108</v>
      </c>
      <c r="K34" s="2"/>
      <c r="L34" s="2"/>
      <c r="M34" s="2"/>
      <c r="N34" s="2"/>
      <c r="O34" s="2" t="s">
        <v>12</v>
      </c>
    </row>
    <row r="35" spans="1:15" x14ac:dyDescent="0.2">
      <c r="A35" s="8" t="s">
        <v>133</v>
      </c>
      <c r="B35" s="6"/>
      <c r="C35" s="6"/>
      <c r="D35" s="6"/>
      <c r="E35" s="6"/>
      <c r="F35" s="6"/>
      <c r="G35" s="6"/>
      <c r="H35" s="6"/>
      <c r="I35" s="7"/>
      <c r="J35" s="22" t="s">
        <v>108</v>
      </c>
      <c r="K35" s="2"/>
      <c r="L35" s="2"/>
      <c r="M35" s="2"/>
      <c r="N35" s="2"/>
      <c r="O35" s="2" t="s">
        <v>12</v>
      </c>
    </row>
    <row r="36" spans="1:15" x14ac:dyDescent="0.2">
      <c r="A36" s="8" t="s">
        <v>134</v>
      </c>
      <c r="B36" s="6"/>
      <c r="C36" s="6"/>
      <c r="D36" s="6"/>
      <c r="E36" s="6"/>
      <c r="F36" s="6"/>
      <c r="G36" s="6"/>
      <c r="H36" s="6"/>
      <c r="I36" s="7"/>
      <c r="J36" s="22" t="s">
        <v>108</v>
      </c>
      <c r="K36" s="2"/>
      <c r="L36" s="2"/>
      <c r="M36" s="2"/>
      <c r="N36" s="2"/>
      <c r="O36" s="2" t="s">
        <v>12</v>
      </c>
    </row>
    <row r="37" spans="1:15" x14ac:dyDescent="0.2">
      <c r="A37" s="8" t="s">
        <v>135</v>
      </c>
      <c r="B37" s="6"/>
      <c r="C37" s="3"/>
      <c r="D37" s="3"/>
      <c r="E37" s="3"/>
      <c r="F37" s="3"/>
      <c r="G37" s="3"/>
      <c r="H37" s="6"/>
      <c r="I37" s="7"/>
      <c r="J37" s="22" t="s">
        <v>109</v>
      </c>
      <c r="K37" s="2"/>
      <c r="L37" s="2"/>
      <c r="M37" s="2"/>
      <c r="N37" s="2"/>
      <c r="O37" s="2"/>
    </row>
    <row r="38" spans="1:15" x14ac:dyDescent="0.2">
      <c r="A38" s="8" t="s">
        <v>136</v>
      </c>
      <c r="B38" s="6"/>
      <c r="C38" s="3"/>
      <c r="D38" s="3"/>
      <c r="E38" s="3"/>
      <c r="F38" s="3"/>
      <c r="G38" s="3"/>
      <c r="H38" s="6"/>
      <c r="I38" s="7"/>
      <c r="J38" s="22" t="s">
        <v>109</v>
      </c>
      <c r="K38" s="2"/>
      <c r="L38" s="2"/>
      <c r="M38" s="2"/>
      <c r="N38" s="2"/>
      <c r="O38" s="2"/>
    </row>
    <row r="39" spans="1:15" x14ac:dyDescent="0.2">
      <c r="A39" s="8" t="s">
        <v>137</v>
      </c>
      <c r="B39" s="6"/>
      <c r="C39" s="3"/>
      <c r="D39" s="3"/>
      <c r="E39" s="3"/>
      <c r="F39" s="3"/>
      <c r="G39" s="3"/>
      <c r="H39" s="6"/>
      <c r="I39" s="7"/>
      <c r="J39" s="22" t="s">
        <v>109</v>
      </c>
      <c r="K39" s="2"/>
      <c r="L39" s="2"/>
      <c r="M39" s="2"/>
      <c r="N39" s="2"/>
      <c r="O39" s="2"/>
    </row>
    <row r="40" spans="1:15" x14ac:dyDescent="0.2">
      <c r="A40" s="8" t="s">
        <v>138</v>
      </c>
      <c r="B40" s="6"/>
      <c r="C40" s="3"/>
      <c r="D40" s="3"/>
      <c r="E40" s="3"/>
      <c r="F40" s="3"/>
      <c r="G40" s="3"/>
      <c r="H40" s="6"/>
      <c r="I40" s="7"/>
      <c r="J40" s="22" t="s">
        <v>109</v>
      </c>
      <c r="K40" s="2"/>
      <c r="L40" s="2"/>
      <c r="M40" s="2"/>
      <c r="N40" s="2"/>
      <c r="O40" s="2"/>
    </row>
    <row r="41" spans="1:15" x14ac:dyDescent="0.2">
      <c r="A41" s="8" t="s">
        <v>139</v>
      </c>
      <c r="B41" s="6"/>
      <c r="C41" s="3"/>
      <c r="D41" s="3"/>
      <c r="E41" s="3"/>
      <c r="F41" s="3"/>
      <c r="G41" s="3"/>
      <c r="H41" s="6"/>
      <c r="I41" s="7"/>
      <c r="J41" s="22" t="s">
        <v>109</v>
      </c>
      <c r="K41" s="2"/>
      <c r="L41" s="2"/>
      <c r="M41" s="2"/>
      <c r="N41" s="2"/>
      <c r="O41" s="2"/>
    </row>
    <row r="42" spans="1:15" x14ac:dyDescent="0.2">
      <c r="A42" s="8" t="s">
        <v>140</v>
      </c>
      <c r="B42" s="6"/>
      <c r="C42" s="3"/>
      <c r="D42" s="3"/>
      <c r="E42" s="3"/>
      <c r="F42" s="3"/>
      <c r="G42" s="3"/>
      <c r="H42" s="6"/>
      <c r="I42" s="7"/>
      <c r="J42" s="22" t="s">
        <v>109</v>
      </c>
      <c r="K42" s="2"/>
      <c r="L42" s="2"/>
      <c r="M42" s="2"/>
      <c r="N42" s="2"/>
      <c r="O42" s="2"/>
    </row>
    <row r="43" spans="1:15" x14ac:dyDescent="0.2">
      <c r="A43" s="8" t="s">
        <v>141</v>
      </c>
      <c r="B43" s="6"/>
      <c r="C43" s="3"/>
      <c r="D43" s="3"/>
      <c r="E43" s="3"/>
      <c r="F43" s="3"/>
      <c r="G43" s="3"/>
      <c r="H43" s="6"/>
      <c r="I43" s="7"/>
      <c r="J43" s="22" t="s">
        <v>109</v>
      </c>
      <c r="K43" s="2"/>
      <c r="L43" s="2"/>
      <c r="M43" s="2"/>
      <c r="N43" s="2"/>
      <c r="O43" s="2"/>
    </row>
    <row r="44" spans="1:15" x14ac:dyDescent="0.2">
      <c r="A44" s="8" t="s">
        <v>142</v>
      </c>
      <c r="B44" s="6"/>
      <c r="C44" s="3"/>
      <c r="D44" s="3"/>
      <c r="E44" s="3"/>
      <c r="F44" s="3"/>
      <c r="G44" s="3"/>
      <c r="H44" s="6"/>
      <c r="I44" s="7"/>
      <c r="J44" s="22" t="s">
        <v>109</v>
      </c>
      <c r="K44" s="2"/>
      <c r="L44" s="2"/>
      <c r="M44" s="2"/>
      <c r="N44" s="2"/>
      <c r="O44" s="2"/>
    </row>
    <row r="45" spans="1:15" x14ac:dyDescent="0.2">
      <c r="A45" s="8" t="s">
        <v>143</v>
      </c>
      <c r="B45" s="6"/>
      <c r="C45" s="3"/>
      <c r="D45" s="3"/>
      <c r="E45" s="3"/>
      <c r="F45" s="3"/>
      <c r="G45" s="3"/>
      <c r="H45" s="6"/>
      <c r="I45" s="7"/>
      <c r="J45" s="22" t="s">
        <v>109</v>
      </c>
      <c r="K45" s="2"/>
      <c r="L45" s="2"/>
      <c r="M45" s="2"/>
      <c r="N45" s="2"/>
      <c r="O45" s="2"/>
    </row>
    <row r="46" spans="1:15" x14ac:dyDescent="0.2">
      <c r="A46" s="8" t="s">
        <v>144</v>
      </c>
      <c r="B46" s="6"/>
      <c r="C46" s="3"/>
      <c r="D46" s="3"/>
      <c r="E46" s="3"/>
      <c r="F46" s="3"/>
      <c r="G46" s="3"/>
      <c r="H46" s="6"/>
      <c r="I46" s="7"/>
      <c r="J46" s="22" t="s">
        <v>109</v>
      </c>
      <c r="K46" s="2"/>
      <c r="L46" s="2"/>
      <c r="M46" s="2"/>
      <c r="N46" s="2"/>
      <c r="O46" s="2"/>
    </row>
    <row r="47" spans="1:15" x14ac:dyDescent="0.2">
      <c r="A47" s="11" t="s">
        <v>168</v>
      </c>
      <c r="B47" s="9"/>
      <c r="C47" s="9"/>
      <c r="D47" s="10">
        <f>(44*3)-(O47*3)</f>
        <v>132</v>
      </c>
      <c r="E47" s="12" t="s">
        <v>13</v>
      </c>
      <c r="F47" s="9"/>
      <c r="G47" s="10">
        <f>K47+L47+M47</f>
        <v>0</v>
      </c>
      <c r="H47" s="12" t="s">
        <v>14</v>
      </c>
      <c r="I47" s="9"/>
      <c r="J47" s="13">
        <f>G47/D47</f>
        <v>0</v>
      </c>
      <c r="K47" s="10">
        <f>SUM(K3:K46)*3</f>
        <v>0</v>
      </c>
      <c r="L47" s="10">
        <f>SUM(L3:L46)*2</f>
        <v>0</v>
      </c>
      <c r="M47" s="10">
        <f>SUM(M3:M46)*1</f>
        <v>0</v>
      </c>
      <c r="N47" s="10">
        <f>SUM(N3:N46)</f>
        <v>0</v>
      </c>
      <c r="O47" s="10">
        <f>SUM(O3:O46)</f>
        <v>0</v>
      </c>
    </row>
    <row r="48" spans="1:15" x14ac:dyDescent="0.2">
      <c r="A48" s="93" t="s">
        <v>228</v>
      </c>
      <c r="B48" s="93"/>
      <c r="C48" s="93"/>
      <c r="D48" s="93"/>
      <c r="E48" s="93"/>
      <c r="F48" s="93"/>
      <c r="G48" s="93"/>
      <c r="H48" s="93"/>
    </row>
  </sheetData>
  <mergeCells count="3">
    <mergeCell ref="A1:O1"/>
    <mergeCell ref="A2:I2"/>
    <mergeCell ref="A48:H48"/>
  </mergeCells>
  <printOptions horizontalCentered="1" verticalCentered="1"/>
  <pageMargins left="0.11811023622047245" right="0.11811023622047245" top="0.15748031496062992" bottom="0.15748031496062992" header="0.11811023622047245" footer="0.11811023622047245"/>
  <pageSetup paperSize="9" scale="8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"/>
  <sheetViews>
    <sheetView showGridLines="0" workbookViewId="0">
      <selection activeCell="A14" sqref="A14:H14"/>
    </sheetView>
  </sheetViews>
  <sheetFormatPr defaultRowHeight="14.25" x14ac:dyDescent="0.2"/>
  <cols>
    <col min="1" max="5" width="9.140625" style="1"/>
    <col min="6" max="6" width="14.140625" style="1" customWidth="1"/>
    <col min="7" max="9" width="9.140625" style="1"/>
    <col min="10" max="10" width="10.28515625" style="1" customWidth="1"/>
    <col min="11" max="16384" width="9.140625" style="1"/>
  </cols>
  <sheetData>
    <row r="1" spans="1:15" ht="54.75" customHeight="1" x14ac:dyDescent="0.2">
      <c r="A1" s="89" t="s">
        <v>145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</row>
    <row r="2" spans="1:15" ht="35.25" customHeight="1" x14ac:dyDescent="0.2">
      <c r="A2" s="90" t="s">
        <v>15</v>
      </c>
      <c r="B2" s="91"/>
      <c r="C2" s="91"/>
      <c r="D2" s="91"/>
      <c r="E2" s="91"/>
      <c r="F2" s="91"/>
      <c r="G2" s="91"/>
      <c r="H2" s="91"/>
      <c r="I2" s="92"/>
      <c r="J2" s="21" t="s">
        <v>24</v>
      </c>
      <c r="K2" s="20">
        <v>3</v>
      </c>
      <c r="L2" s="20">
        <v>2</v>
      </c>
      <c r="M2" s="20">
        <v>1</v>
      </c>
      <c r="N2" s="20">
        <v>0</v>
      </c>
      <c r="O2" s="20" t="s">
        <v>12</v>
      </c>
    </row>
    <row r="3" spans="1:15" x14ac:dyDescent="0.2">
      <c r="A3" s="8" t="s">
        <v>146</v>
      </c>
      <c r="B3" s="15"/>
      <c r="C3" s="6"/>
      <c r="D3" s="6"/>
      <c r="E3" s="6"/>
      <c r="F3" s="6"/>
      <c r="G3" s="6"/>
      <c r="H3" s="6"/>
      <c r="I3" s="7"/>
      <c r="J3" s="31" t="s">
        <v>150</v>
      </c>
      <c r="K3" s="2"/>
      <c r="L3" s="2"/>
      <c r="M3" s="2"/>
      <c r="N3" s="2"/>
      <c r="O3" s="2"/>
    </row>
    <row r="4" spans="1:15" x14ac:dyDescent="0.2">
      <c r="A4" s="8" t="s">
        <v>147</v>
      </c>
      <c r="B4" s="15"/>
      <c r="C4" s="6"/>
      <c r="D4" s="6"/>
      <c r="E4" s="6"/>
      <c r="F4" s="6"/>
      <c r="G4" s="6"/>
      <c r="H4" s="6"/>
      <c r="I4" s="7"/>
      <c r="J4" s="31" t="s">
        <v>150</v>
      </c>
      <c r="K4" s="2"/>
      <c r="L4" s="2"/>
      <c r="M4" s="2"/>
      <c r="N4" s="2"/>
      <c r="O4" s="2"/>
    </row>
    <row r="5" spans="1:15" x14ac:dyDescent="0.2">
      <c r="A5" s="8" t="s">
        <v>151</v>
      </c>
      <c r="B5" s="15"/>
      <c r="C5" s="6"/>
      <c r="D5" s="6"/>
      <c r="E5" s="6"/>
      <c r="F5" s="6"/>
      <c r="G5" s="6"/>
      <c r="H5" s="6"/>
      <c r="I5" s="7"/>
      <c r="J5" s="31" t="s">
        <v>150</v>
      </c>
      <c r="K5" s="2"/>
      <c r="L5" s="2"/>
      <c r="M5" s="2"/>
      <c r="N5" s="2"/>
      <c r="O5" s="2"/>
    </row>
    <row r="6" spans="1:15" x14ac:dyDescent="0.2">
      <c r="A6" s="8" t="s">
        <v>152</v>
      </c>
      <c r="B6" s="6"/>
      <c r="C6" s="6"/>
      <c r="D6" s="6"/>
      <c r="E6" s="6"/>
      <c r="F6" s="6"/>
      <c r="G6" s="6"/>
      <c r="H6" s="6"/>
      <c r="I6" s="7"/>
      <c r="J6" s="31" t="s">
        <v>158</v>
      </c>
      <c r="K6" s="2"/>
      <c r="L6" s="2"/>
      <c r="M6" s="2"/>
      <c r="N6" s="2"/>
      <c r="O6" s="2"/>
    </row>
    <row r="7" spans="1:15" x14ac:dyDescent="0.2">
      <c r="A7" s="30" t="s">
        <v>159</v>
      </c>
      <c r="B7" s="6"/>
      <c r="C7" s="6"/>
      <c r="D7" s="6"/>
      <c r="E7" s="6"/>
      <c r="F7" s="6"/>
      <c r="G7" s="6"/>
      <c r="H7" s="6"/>
      <c r="I7" s="7"/>
      <c r="J7" s="32" t="s">
        <v>160</v>
      </c>
      <c r="K7" s="2"/>
      <c r="L7" s="2"/>
      <c r="M7" s="2"/>
      <c r="N7" s="2"/>
      <c r="O7" s="2"/>
    </row>
    <row r="8" spans="1:15" x14ac:dyDescent="0.2">
      <c r="A8" s="8" t="s">
        <v>153</v>
      </c>
      <c r="B8" s="6"/>
      <c r="C8" s="6"/>
      <c r="D8" s="6"/>
      <c r="E8" s="6"/>
      <c r="F8" s="6"/>
      <c r="G8" s="6"/>
      <c r="H8" s="6"/>
      <c r="I8" s="7"/>
      <c r="J8" s="31" t="s">
        <v>161</v>
      </c>
      <c r="K8" s="2"/>
      <c r="L8" s="2"/>
      <c r="M8" s="2"/>
      <c r="N8" s="2"/>
      <c r="O8" s="2"/>
    </row>
    <row r="9" spans="1:15" ht="30" customHeight="1" x14ac:dyDescent="0.2">
      <c r="A9" s="103" t="s">
        <v>154</v>
      </c>
      <c r="B9" s="104"/>
      <c r="C9" s="104"/>
      <c r="D9" s="104"/>
      <c r="E9" s="104"/>
      <c r="F9" s="104"/>
      <c r="G9" s="104"/>
      <c r="H9" s="104"/>
      <c r="I9" s="105"/>
      <c r="J9" s="31" t="s">
        <v>162</v>
      </c>
      <c r="K9" s="2"/>
      <c r="L9" s="2"/>
      <c r="M9" s="2"/>
      <c r="N9" s="2"/>
      <c r="O9" s="2"/>
    </row>
    <row r="10" spans="1:15" ht="33.75" customHeight="1" x14ac:dyDescent="0.2">
      <c r="A10" s="100" t="s">
        <v>155</v>
      </c>
      <c r="B10" s="101"/>
      <c r="C10" s="101"/>
      <c r="D10" s="101"/>
      <c r="E10" s="101"/>
      <c r="F10" s="101"/>
      <c r="G10" s="101"/>
      <c r="H10" s="101"/>
      <c r="I10" s="102"/>
      <c r="J10" s="31" t="s">
        <v>163</v>
      </c>
      <c r="K10" s="2"/>
      <c r="L10" s="2"/>
      <c r="M10" s="2"/>
      <c r="N10" s="2"/>
      <c r="O10" s="2"/>
    </row>
    <row r="11" spans="1:15" ht="30.75" customHeight="1" x14ac:dyDescent="0.25">
      <c r="A11" s="94" t="s">
        <v>156</v>
      </c>
      <c r="B11" s="98"/>
      <c r="C11" s="98"/>
      <c r="D11" s="98"/>
      <c r="E11" s="98"/>
      <c r="F11" s="98"/>
      <c r="G11" s="98"/>
      <c r="H11" s="98"/>
      <c r="I11" s="99"/>
      <c r="J11" s="31" t="s">
        <v>59</v>
      </c>
      <c r="K11" s="2"/>
      <c r="L11" s="2"/>
      <c r="M11" s="2"/>
      <c r="N11" s="2"/>
      <c r="O11" s="2"/>
    </row>
    <row r="12" spans="1:15" ht="30.75" customHeight="1" x14ac:dyDescent="0.25">
      <c r="A12" s="94" t="s">
        <v>157</v>
      </c>
      <c r="B12" s="98"/>
      <c r="C12" s="98"/>
      <c r="D12" s="98"/>
      <c r="E12" s="98"/>
      <c r="F12" s="98"/>
      <c r="G12" s="98"/>
      <c r="H12" s="98"/>
      <c r="I12" s="99"/>
      <c r="J12" s="31" t="s">
        <v>164</v>
      </c>
      <c r="K12" s="2"/>
      <c r="L12" s="2"/>
      <c r="M12" s="2"/>
      <c r="N12" s="2"/>
      <c r="O12" s="2"/>
    </row>
    <row r="13" spans="1:15" x14ac:dyDescent="0.2">
      <c r="A13" s="11" t="s">
        <v>168</v>
      </c>
      <c r="B13" s="9"/>
      <c r="C13" s="9"/>
      <c r="D13" s="10">
        <f>(10*3)-(O13*3)</f>
        <v>30</v>
      </c>
      <c r="E13" s="12" t="s">
        <v>13</v>
      </c>
      <c r="F13" s="9"/>
      <c r="G13" s="10">
        <f>K13+L13+M13</f>
        <v>0</v>
      </c>
      <c r="H13" s="12" t="s">
        <v>14</v>
      </c>
      <c r="I13" s="9"/>
      <c r="J13" s="13">
        <f>G13/D13</f>
        <v>0</v>
      </c>
      <c r="K13" s="10">
        <f>SUM(K3:K12)*3</f>
        <v>0</v>
      </c>
      <c r="L13" s="10">
        <f>SUM(L3:L12)*2</f>
        <v>0</v>
      </c>
      <c r="M13" s="10">
        <f>SUM(M3:M12)*1</f>
        <v>0</v>
      </c>
      <c r="N13" s="10">
        <f>SUM(N3:N12)</f>
        <v>0</v>
      </c>
      <c r="O13" s="10">
        <f>SUM(O3:O12)</f>
        <v>0</v>
      </c>
    </row>
    <row r="14" spans="1:15" x14ac:dyDescent="0.2">
      <c r="A14" s="93" t="s">
        <v>228</v>
      </c>
      <c r="B14" s="93"/>
      <c r="C14" s="93"/>
      <c r="D14" s="93"/>
      <c r="E14" s="93"/>
      <c r="F14" s="93"/>
      <c r="G14" s="93"/>
      <c r="H14" s="93"/>
    </row>
  </sheetData>
  <mergeCells count="7">
    <mergeCell ref="A12:I12"/>
    <mergeCell ref="A14:H14"/>
    <mergeCell ref="A1:O1"/>
    <mergeCell ref="A2:I2"/>
    <mergeCell ref="A10:I10"/>
    <mergeCell ref="A9:I9"/>
    <mergeCell ref="A11:I11"/>
  </mergeCells>
  <printOptions horizontalCentered="1" verticalCentered="1"/>
  <pageMargins left="0.11811023622047245" right="0.11811023622047245" top="0.15748031496062992" bottom="0.15748031496062992" header="0.11811023622047245" footer="0.11811023622047245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showGridLines="0" topLeftCell="A10" workbookViewId="0">
      <selection activeCell="A21" sqref="A21:H21"/>
    </sheetView>
  </sheetViews>
  <sheetFormatPr defaultRowHeight="14.25" x14ac:dyDescent="0.2"/>
  <cols>
    <col min="1" max="1" width="22.5703125" style="1" customWidth="1"/>
    <col min="2" max="2" width="22.7109375" style="1" customWidth="1"/>
    <col min="3" max="3" width="15.140625" style="1" customWidth="1"/>
    <col min="4" max="5" width="22.7109375" style="1" customWidth="1"/>
    <col min="6" max="6" width="15.7109375" style="1" customWidth="1"/>
    <col min="7" max="16384" width="9.140625" style="1"/>
  </cols>
  <sheetData>
    <row r="1" spans="1:6" x14ac:dyDescent="0.2">
      <c r="A1" s="106" t="s">
        <v>211</v>
      </c>
      <c r="B1" s="106"/>
      <c r="C1" s="106"/>
      <c r="D1" s="106"/>
      <c r="E1" s="106"/>
      <c r="F1" s="106"/>
    </row>
    <row r="2" spans="1:6" x14ac:dyDescent="0.2">
      <c r="A2" s="106"/>
      <c r="B2" s="106"/>
      <c r="C2" s="106"/>
      <c r="D2" s="106"/>
      <c r="E2" s="106"/>
      <c r="F2" s="106"/>
    </row>
    <row r="3" spans="1:6" x14ac:dyDescent="0.2">
      <c r="A3" s="106"/>
      <c r="B3" s="106"/>
      <c r="C3" s="106"/>
      <c r="D3" s="106"/>
      <c r="E3" s="106"/>
      <c r="F3" s="106"/>
    </row>
    <row r="4" spans="1:6" x14ac:dyDescent="0.2">
      <c r="A4" s="106"/>
      <c r="B4" s="106"/>
      <c r="C4" s="106"/>
      <c r="D4" s="106"/>
      <c r="E4" s="106"/>
      <c r="F4" s="106"/>
    </row>
    <row r="5" spans="1:6" x14ac:dyDescent="0.2">
      <c r="A5" s="107"/>
      <c r="B5" s="107"/>
      <c r="C5" s="107"/>
      <c r="D5" s="107"/>
      <c r="E5" s="107"/>
      <c r="F5" s="107"/>
    </row>
    <row r="6" spans="1:6" ht="28.5" x14ac:dyDescent="0.2">
      <c r="A6" s="33" t="s">
        <v>167</v>
      </c>
      <c r="B6" s="33" t="s">
        <v>165</v>
      </c>
      <c r="C6" s="33" t="s">
        <v>215</v>
      </c>
      <c r="D6" s="33" t="s">
        <v>166</v>
      </c>
      <c r="E6" s="33" t="s">
        <v>13</v>
      </c>
      <c r="F6" s="33" t="s">
        <v>14</v>
      </c>
    </row>
    <row r="7" spans="1:6" ht="55.5" customHeight="1" x14ac:dyDescent="0.2">
      <c r="A7" s="36">
        <v>4</v>
      </c>
      <c r="B7" s="34">
        <f>22*3</f>
        <v>66</v>
      </c>
      <c r="C7" s="34">
        <f>'Madde 4'!O25*3</f>
        <v>0</v>
      </c>
      <c r="D7" s="34">
        <f>B7-C7</f>
        <v>66</v>
      </c>
      <c r="E7" s="34"/>
      <c r="F7" s="35">
        <f>'Madde 4'!J25</f>
        <v>0</v>
      </c>
    </row>
    <row r="8" spans="1:6" ht="55.5" customHeight="1" x14ac:dyDescent="0.2">
      <c r="A8" s="39">
        <v>5</v>
      </c>
      <c r="B8" s="40">
        <f>26*3</f>
        <v>78</v>
      </c>
      <c r="C8" s="40">
        <f>'Madde 5'!O29*3</f>
        <v>0</v>
      </c>
      <c r="D8" s="40">
        <f t="shared" ref="D8:D11" si="0">B8-C8</f>
        <v>78</v>
      </c>
      <c r="E8" s="40"/>
      <c r="F8" s="41">
        <f>'Madde 5'!J29</f>
        <v>0</v>
      </c>
    </row>
    <row r="9" spans="1:6" ht="55.5" customHeight="1" x14ac:dyDescent="0.2">
      <c r="A9" s="42">
        <v>6</v>
      </c>
      <c r="B9" s="43">
        <f>18*3</f>
        <v>54</v>
      </c>
      <c r="C9" s="43">
        <f>'Madde 6'!O21*3</f>
        <v>0</v>
      </c>
      <c r="D9" s="43">
        <f t="shared" si="0"/>
        <v>54</v>
      </c>
      <c r="E9" s="43"/>
      <c r="F9" s="44">
        <f>'Madde 6'!J21</f>
        <v>0</v>
      </c>
    </row>
    <row r="10" spans="1:6" ht="55.5" customHeight="1" x14ac:dyDescent="0.2">
      <c r="A10" s="37">
        <v>7</v>
      </c>
      <c r="B10" s="38">
        <f>44*3</f>
        <v>132</v>
      </c>
      <c r="C10" s="38">
        <f>'Madde 7'!O47*3</f>
        <v>0</v>
      </c>
      <c r="D10" s="38">
        <f>B10-C10</f>
        <v>132</v>
      </c>
      <c r="E10" s="38"/>
      <c r="F10" s="45">
        <f>'Madde 7'!J47</f>
        <v>0</v>
      </c>
    </row>
    <row r="11" spans="1:6" ht="55.5" customHeight="1" x14ac:dyDescent="0.2">
      <c r="A11" s="46">
        <v>8</v>
      </c>
      <c r="B11" s="47">
        <f>10*3</f>
        <v>30</v>
      </c>
      <c r="C11" s="47">
        <f>'Madde 8'!O13*3</f>
        <v>0</v>
      </c>
      <c r="D11" s="47">
        <f t="shared" si="0"/>
        <v>30</v>
      </c>
      <c r="E11" s="47"/>
      <c r="F11" s="48">
        <f>'Madde 8'!J13</f>
        <v>0</v>
      </c>
    </row>
    <row r="12" spans="1:6" ht="18" x14ac:dyDescent="0.25">
      <c r="A12" s="49" t="s">
        <v>170</v>
      </c>
      <c r="B12" s="50">
        <f>SUM(B7:B11)</f>
        <v>360</v>
      </c>
      <c r="C12" s="50">
        <f>SUM(C7:C11)</f>
        <v>0</v>
      </c>
      <c r="D12" s="50">
        <f>B12-C12</f>
        <v>360</v>
      </c>
      <c r="E12" s="50">
        <f>SUM(E7:E11)</f>
        <v>0</v>
      </c>
      <c r="F12" s="51">
        <f>E12/D12</f>
        <v>0</v>
      </c>
    </row>
    <row r="14" spans="1:6" ht="25.5" customHeight="1" x14ac:dyDescent="0.2">
      <c r="A14" s="1" t="s">
        <v>171</v>
      </c>
      <c r="C14" s="2"/>
    </row>
    <row r="15" spans="1:6" ht="25.5" customHeight="1" x14ac:dyDescent="0.2">
      <c r="A15" s="1" t="s">
        <v>172</v>
      </c>
      <c r="C15" s="2"/>
    </row>
    <row r="16" spans="1:6" ht="25.5" customHeight="1" x14ac:dyDescent="0.2">
      <c r="A16" s="1" t="s">
        <v>173</v>
      </c>
      <c r="C16" s="2"/>
    </row>
    <row r="18" spans="1:8" ht="25.5" customHeight="1" x14ac:dyDescent="0.2">
      <c r="A18" s="1" t="s">
        <v>174</v>
      </c>
      <c r="C18" s="2"/>
    </row>
    <row r="21" spans="1:8" x14ac:dyDescent="0.2">
      <c r="A21" s="108" t="s">
        <v>228</v>
      </c>
      <c r="B21" s="108"/>
      <c r="C21" s="108"/>
      <c r="D21" s="108"/>
      <c r="E21" s="108"/>
      <c r="F21" s="108"/>
      <c r="G21" s="108"/>
      <c r="H21" s="108"/>
    </row>
  </sheetData>
  <mergeCells count="2">
    <mergeCell ref="A1:F5"/>
    <mergeCell ref="A21:H21"/>
  </mergeCells>
  <printOptions horizontalCentered="1" verticalCentered="1"/>
  <pageMargins left="0.11811023622047245" right="0.11811023622047245" top="0.15748031496062992" bottom="0.15748031496062992" header="0.11811023622047245" footer="0.11811023622047245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"/>
  <sheetViews>
    <sheetView showGridLines="0" topLeftCell="A43" workbookViewId="0">
      <selection activeCell="A56" sqref="A56:H56"/>
    </sheetView>
  </sheetViews>
  <sheetFormatPr defaultRowHeight="14.25" x14ac:dyDescent="0.2"/>
  <cols>
    <col min="1" max="16384" width="9.140625" style="1"/>
  </cols>
  <sheetData>
    <row r="1" spans="1:11" ht="15" customHeight="1" x14ac:dyDescent="0.2">
      <c r="A1" s="109" t="s">
        <v>175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</row>
    <row r="2" spans="1:11" x14ac:dyDescent="0.2">
      <c r="A2" s="109"/>
      <c r="B2" s="109"/>
      <c r="C2" s="109"/>
      <c r="D2" s="109"/>
      <c r="E2" s="109"/>
      <c r="F2" s="109"/>
      <c r="G2" s="109"/>
      <c r="H2" s="109"/>
      <c r="I2" s="109"/>
      <c r="J2" s="109"/>
      <c r="K2" s="109"/>
    </row>
    <row r="3" spans="1:11" x14ac:dyDescent="0.2">
      <c r="A3" s="109"/>
      <c r="B3" s="109"/>
      <c r="C3" s="109"/>
      <c r="D3" s="109"/>
      <c r="E3" s="109"/>
      <c r="F3" s="109"/>
      <c r="G3" s="109"/>
      <c r="H3" s="109"/>
      <c r="I3" s="109"/>
      <c r="J3" s="109"/>
      <c r="K3" s="109"/>
    </row>
    <row r="4" spans="1:11" x14ac:dyDescent="0.2">
      <c r="A4" s="109"/>
      <c r="B4" s="109"/>
      <c r="C4" s="109"/>
      <c r="D4" s="109"/>
      <c r="E4" s="109"/>
      <c r="F4" s="109"/>
      <c r="G4" s="109"/>
      <c r="H4" s="109"/>
      <c r="I4" s="109"/>
      <c r="J4" s="109"/>
      <c r="K4" s="109"/>
    </row>
    <row r="5" spans="1:11" ht="19.5" customHeight="1" x14ac:dyDescent="0.2">
      <c r="A5" s="110"/>
      <c r="B5" s="110"/>
      <c r="C5" s="110"/>
      <c r="D5" s="110"/>
      <c r="E5" s="110"/>
      <c r="F5" s="110"/>
      <c r="G5" s="110"/>
      <c r="H5" s="110"/>
      <c r="I5" s="110"/>
      <c r="J5" s="110"/>
      <c r="K5" s="110"/>
    </row>
    <row r="6" spans="1:11" x14ac:dyDescent="0.2">
      <c r="A6" s="52"/>
      <c r="B6" s="53"/>
      <c r="C6" s="53"/>
      <c r="D6" s="53"/>
      <c r="E6" s="53"/>
      <c r="F6" s="53"/>
      <c r="G6" s="53"/>
      <c r="H6" s="53"/>
      <c r="I6" s="53"/>
      <c r="J6" s="53"/>
      <c r="K6" s="54"/>
    </row>
    <row r="7" spans="1:11" x14ac:dyDescent="0.2">
      <c r="A7" s="55"/>
      <c r="B7" s="56"/>
      <c r="C7" s="56"/>
      <c r="D7" s="56"/>
      <c r="E7" s="56"/>
      <c r="F7" s="56"/>
      <c r="G7" s="56"/>
      <c r="H7" s="56"/>
      <c r="I7" s="56"/>
      <c r="J7" s="56"/>
      <c r="K7" s="57"/>
    </row>
    <row r="8" spans="1:11" x14ac:dyDescent="0.2">
      <c r="A8" s="55"/>
      <c r="B8" s="56"/>
      <c r="C8" s="56"/>
      <c r="D8" s="56"/>
      <c r="E8" s="56"/>
      <c r="F8" s="56"/>
      <c r="G8" s="56"/>
      <c r="H8" s="56"/>
      <c r="I8" s="56"/>
      <c r="J8" s="56"/>
      <c r="K8" s="57"/>
    </row>
    <row r="9" spans="1:11" x14ac:dyDescent="0.2">
      <c r="A9" s="55"/>
      <c r="B9" s="56"/>
      <c r="C9" s="56"/>
      <c r="D9" s="56"/>
      <c r="E9" s="56"/>
      <c r="F9" s="56"/>
      <c r="G9" s="56"/>
      <c r="H9" s="56"/>
      <c r="I9" s="56"/>
      <c r="J9" s="56"/>
      <c r="K9" s="57"/>
    </row>
    <row r="10" spans="1:11" x14ac:dyDescent="0.2">
      <c r="A10" s="55"/>
      <c r="B10" s="56"/>
      <c r="C10" s="56"/>
      <c r="D10" s="56"/>
      <c r="E10" s="56"/>
      <c r="F10" s="56"/>
      <c r="G10" s="56"/>
      <c r="H10" s="56"/>
      <c r="I10" s="56"/>
      <c r="J10" s="56"/>
      <c r="K10" s="57"/>
    </row>
    <row r="11" spans="1:11" x14ac:dyDescent="0.2">
      <c r="A11" s="55"/>
      <c r="B11" s="56"/>
      <c r="C11" s="56"/>
      <c r="D11" s="56"/>
      <c r="E11" s="56"/>
      <c r="F11" s="56"/>
      <c r="G11" s="56"/>
      <c r="H11" s="56"/>
      <c r="I11" s="56"/>
      <c r="J11" s="56"/>
      <c r="K11" s="57"/>
    </row>
    <row r="12" spans="1:11" x14ac:dyDescent="0.2">
      <c r="A12" s="55"/>
      <c r="B12" s="56"/>
      <c r="C12" s="56"/>
      <c r="D12" s="56"/>
      <c r="E12" s="56"/>
      <c r="F12" s="56"/>
      <c r="G12" s="56"/>
      <c r="H12" s="56"/>
      <c r="I12" s="56"/>
      <c r="J12" s="56"/>
      <c r="K12" s="57"/>
    </row>
    <row r="13" spans="1:11" x14ac:dyDescent="0.2">
      <c r="A13" s="55"/>
      <c r="B13" s="56"/>
      <c r="C13" s="56"/>
      <c r="D13" s="56"/>
      <c r="E13" s="56"/>
      <c r="F13" s="56"/>
      <c r="G13" s="56"/>
      <c r="H13" s="56"/>
      <c r="I13" s="56"/>
      <c r="J13" s="56"/>
      <c r="K13" s="57"/>
    </row>
    <row r="14" spans="1:11" x14ac:dyDescent="0.2">
      <c r="A14" s="55"/>
      <c r="B14" s="56"/>
      <c r="C14" s="56"/>
      <c r="D14" s="56"/>
      <c r="E14" s="56"/>
      <c r="F14" s="56"/>
      <c r="G14" s="56"/>
      <c r="H14" s="56"/>
      <c r="I14" s="56"/>
      <c r="J14" s="56"/>
      <c r="K14" s="57"/>
    </row>
    <row r="15" spans="1:11" x14ac:dyDescent="0.2">
      <c r="A15" s="55"/>
      <c r="B15" s="56"/>
      <c r="C15" s="56"/>
      <c r="D15" s="56"/>
      <c r="E15" s="56"/>
      <c r="F15" s="56"/>
      <c r="G15" s="56"/>
      <c r="H15" s="56"/>
      <c r="I15" s="56"/>
      <c r="J15" s="56"/>
      <c r="K15" s="57"/>
    </row>
    <row r="16" spans="1:11" x14ac:dyDescent="0.2">
      <c r="A16" s="55"/>
      <c r="B16" s="56"/>
      <c r="C16" s="56"/>
      <c r="D16" s="56"/>
      <c r="E16" s="56"/>
      <c r="F16" s="56"/>
      <c r="G16" s="56"/>
      <c r="H16" s="56"/>
      <c r="I16" s="56"/>
      <c r="J16" s="56"/>
      <c r="K16" s="57"/>
    </row>
    <row r="17" spans="1:11" x14ac:dyDescent="0.2">
      <c r="A17" s="55"/>
      <c r="B17" s="56"/>
      <c r="C17" s="56"/>
      <c r="D17" s="56"/>
      <c r="E17" s="56"/>
      <c r="F17" s="56"/>
      <c r="G17" s="56"/>
      <c r="H17" s="56"/>
      <c r="I17" s="56"/>
      <c r="J17" s="56"/>
      <c r="K17" s="57"/>
    </row>
    <row r="18" spans="1:11" x14ac:dyDescent="0.2">
      <c r="A18" s="55"/>
      <c r="B18" s="56"/>
      <c r="C18" s="56"/>
      <c r="D18" s="56"/>
      <c r="E18" s="56"/>
      <c r="F18" s="56"/>
      <c r="G18" s="56"/>
      <c r="H18" s="56"/>
      <c r="I18" s="56"/>
      <c r="J18" s="56"/>
      <c r="K18" s="57"/>
    </row>
    <row r="19" spans="1:11" x14ac:dyDescent="0.2">
      <c r="A19" s="55"/>
      <c r="B19" s="56"/>
      <c r="C19" s="56"/>
      <c r="D19" s="56"/>
      <c r="E19" s="56"/>
      <c r="F19" s="56"/>
      <c r="G19" s="56"/>
      <c r="H19" s="56"/>
      <c r="I19" s="56"/>
      <c r="J19" s="56"/>
      <c r="K19" s="57"/>
    </row>
    <row r="20" spans="1:11" x14ac:dyDescent="0.2">
      <c r="A20" s="55"/>
      <c r="B20" s="56"/>
      <c r="C20" s="56"/>
      <c r="D20" s="56"/>
      <c r="E20" s="56"/>
      <c r="F20" s="56"/>
      <c r="G20" s="56"/>
      <c r="H20" s="56"/>
      <c r="I20" s="56"/>
      <c r="J20" s="56"/>
      <c r="K20" s="57"/>
    </row>
    <row r="21" spans="1:11" x14ac:dyDescent="0.2">
      <c r="A21" s="55"/>
      <c r="B21" s="56"/>
      <c r="C21" s="56"/>
      <c r="D21" s="56"/>
      <c r="E21" s="56"/>
      <c r="F21" s="56"/>
      <c r="G21" s="56"/>
      <c r="H21" s="56"/>
      <c r="I21" s="56"/>
      <c r="J21" s="56"/>
      <c r="K21" s="57"/>
    </row>
    <row r="22" spans="1:11" x14ac:dyDescent="0.2">
      <c r="A22" s="55"/>
      <c r="B22" s="56"/>
      <c r="C22" s="56"/>
      <c r="D22" s="56"/>
      <c r="E22" s="56"/>
      <c r="F22" s="56"/>
      <c r="G22" s="56"/>
      <c r="H22" s="56"/>
      <c r="I22" s="56"/>
      <c r="J22" s="56"/>
      <c r="K22" s="57"/>
    </row>
    <row r="23" spans="1:11" x14ac:dyDescent="0.2">
      <c r="A23" s="55"/>
      <c r="B23" s="56"/>
      <c r="C23" s="56"/>
      <c r="D23" s="56"/>
      <c r="E23" s="56"/>
      <c r="F23" s="56"/>
      <c r="G23" s="56"/>
      <c r="H23" s="56"/>
      <c r="I23" s="56"/>
      <c r="J23" s="56"/>
      <c r="K23" s="57"/>
    </row>
    <row r="24" spans="1:11" x14ac:dyDescent="0.2">
      <c r="A24" s="55"/>
      <c r="B24" s="56"/>
      <c r="C24" s="56"/>
      <c r="D24" s="56"/>
      <c r="E24" s="56"/>
      <c r="F24" s="56"/>
      <c r="G24" s="56"/>
      <c r="H24" s="56"/>
      <c r="I24" s="56"/>
      <c r="J24" s="56"/>
      <c r="K24" s="57"/>
    </row>
    <row r="25" spans="1:11" x14ac:dyDescent="0.2">
      <c r="A25" s="55"/>
      <c r="B25" s="56"/>
      <c r="C25" s="56"/>
      <c r="D25" s="56"/>
      <c r="E25" s="56"/>
      <c r="F25" s="56"/>
      <c r="G25" s="56"/>
      <c r="H25" s="56"/>
      <c r="I25" s="56"/>
      <c r="J25" s="56"/>
      <c r="K25" s="57"/>
    </row>
    <row r="26" spans="1:11" x14ac:dyDescent="0.2">
      <c r="A26" s="55"/>
      <c r="B26" s="56"/>
      <c r="C26" s="56"/>
      <c r="D26" s="56"/>
      <c r="E26" s="56"/>
      <c r="F26" s="56"/>
      <c r="G26" s="56"/>
      <c r="H26" s="56"/>
      <c r="I26" s="56"/>
      <c r="J26" s="56"/>
      <c r="K26" s="57"/>
    </row>
    <row r="27" spans="1:11" x14ac:dyDescent="0.2">
      <c r="A27" s="55"/>
      <c r="B27" s="56"/>
      <c r="C27" s="56"/>
      <c r="D27" s="56"/>
      <c r="E27" s="56"/>
      <c r="F27" s="56"/>
      <c r="G27" s="56"/>
      <c r="H27" s="56"/>
      <c r="I27" s="56"/>
      <c r="J27" s="56"/>
      <c r="K27" s="57"/>
    </row>
    <row r="28" spans="1:11" x14ac:dyDescent="0.2">
      <c r="A28" s="55"/>
      <c r="B28" s="56"/>
      <c r="C28" s="56"/>
      <c r="D28" s="56"/>
      <c r="E28" s="56"/>
      <c r="F28" s="56"/>
      <c r="G28" s="56"/>
      <c r="H28" s="56"/>
      <c r="I28" s="56"/>
      <c r="J28" s="56"/>
      <c r="K28" s="57"/>
    </row>
    <row r="29" spans="1:11" x14ac:dyDescent="0.2">
      <c r="A29" s="55"/>
      <c r="B29" s="56"/>
      <c r="C29" s="56"/>
      <c r="D29" s="56"/>
      <c r="E29" s="56"/>
      <c r="F29" s="56"/>
      <c r="G29" s="56"/>
      <c r="H29" s="56"/>
      <c r="I29" s="56"/>
      <c r="J29" s="56"/>
      <c r="K29" s="57"/>
    </row>
    <row r="30" spans="1:11" x14ac:dyDescent="0.2">
      <c r="A30" s="55"/>
      <c r="B30" s="56"/>
      <c r="C30" s="56"/>
      <c r="D30" s="56"/>
      <c r="E30" s="56"/>
      <c r="F30" s="56"/>
      <c r="G30" s="56"/>
      <c r="H30" s="56"/>
      <c r="I30" s="56"/>
      <c r="J30" s="56"/>
      <c r="K30" s="57"/>
    </row>
    <row r="31" spans="1:11" x14ac:dyDescent="0.2">
      <c r="A31" s="55"/>
      <c r="B31" s="56"/>
      <c r="C31" s="56"/>
      <c r="D31" s="56"/>
      <c r="E31" s="56"/>
      <c r="F31" s="56"/>
      <c r="G31" s="56"/>
      <c r="H31" s="56"/>
      <c r="I31" s="56"/>
      <c r="J31" s="56"/>
      <c r="K31" s="57"/>
    </row>
    <row r="32" spans="1:11" x14ac:dyDescent="0.2">
      <c r="A32" s="55"/>
      <c r="B32" s="56"/>
      <c r="C32" s="56"/>
      <c r="D32" s="56"/>
      <c r="E32" s="56"/>
      <c r="F32" s="56"/>
      <c r="G32" s="56"/>
      <c r="H32" s="56"/>
      <c r="I32" s="56"/>
      <c r="J32" s="56"/>
      <c r="K32" s="57"/>
    </row>
    <row r="33" spans="1:11" x14ac:dyDescent="0.2">
      <c r="A33" s="55"/>
      <c r="B33" s="56"/>
      <c r="C33" s="56"/>
      <c r="D33" s="56"/>
      <c r="E33" s="56"/>
      <c r="F33" s="56"/>
      <c r="G33" s="56"/>
      <c r="H33" s="56"/>
      <c r="I33" s="56"/>
      <c r="J33" s="56"/>
      <c r="K33" s="57"/>
    </row>
    <row r="34" spans="1:11" x14ac:dyDescent="0.2">
      <c r="A34" s="55"/>
      <c r="B34" s="56"/>
      <c r="C34" s="56"/>
      <c r="D34" s="56"/>
      <c r="E34" s="56"/>
      <c r="F34" s="56"/>
      <c r="G34" s="56"/>
      <c r="H34" s="56"/>
      <c r="I34" s="56"/>
      <c r="J34" s="56"/>
      <c r="K34" s="57"/>
    </row>
    <row r="35" spans="1:11" x14ac:dyDescent="0.2">
      <c r="A35" s="55"/>
      <c r="B35" s="56"/>
      <c r="C35" s="56"/>
      <c r="D35" s="56"/>
      <c r="E35" s="56"/>
      <c r="F35" s="56"/>
      <c r="G35" s="56"/>
      <c r="H35" s="56"/>
      <c r="I35" s="56"/>
      <c r="J35" s="56"/>
      <c r="K35" s="57"/>
    </row>
    <row r="36" spans="1:11" x14ac:dyDescent="0.2">
      <c r="A36" s="55"/>
      <c r="B36" s="56"/>
      <c r="C36" s="56"/>
      <c r="D36" s="56"/>
      <c r="E36" s="56"/>
      <c r="F36" s="56"/>
      <c r="G36" s="56"/>
      <c r="H36" s="56"/>
      <c r="I36" s="56"/>
      <c r="J36" s="56"/>
      <c r="K36" s="57"/>
    </row>
    <row r="37" spans="1:11" x14ac:dyDescent="0.2">
      <c r="A37" s="55"/>
      <c r="B37" s="56"/>
      <c r="C37" s="56"/>
      <c r="D37" s="56"/>
      <c r="E37" s="56"/>
      <c r="F37" s="56"/>
      <c r="G37" s="56"/>
      <c r="H37" s="56"/>
      <c r="I37" s="56"/>
      <c r="J37" s="56"/>
      <c r="K37" s="57"/>
    </row>
    <row r="38" spans="1:11" x14ac:dyDescent="0.2">
      <c r="A38" s="55"/>
      <c r="B38" s="56"/>
      <c r="C38" s="56"/>
      <c r="D38" s="56"/>
      <c r="E38" s="56"/>
      <c r="F38" s="56"/>
      <c r="G38" s="56"/>
      <c r="H38" s="56"/>
      <c r="I38" s="56"/>
      <c r="J38" s="56"/>
      <c r="K38" s="57"/>
    </row>
    <row r="39" spans="1:11" x14ac:dyDescent="0.2">
      <c r="A39" s="55"/>
      <c r="B39" s="56"/>
      <c r="C39" s="56"/>
      <c r="D39" s="56"/>
      <c r="E39" s="56"/>
      <c r="F39" s="56"/>
      <c r="G39" s="56"/>
      <c r="H39" s="56"/>
      <c r="I39" s="56"/>
      <c r="J39" s="56"/>
      <c r="K39" s="57"/>
    </row>
    <row r="40" spans="1:11" x14ac:dyDescent="0.2">
      <c r="A40" s="55"/>
      <c r="B40" s="56"/>
      <c r="C40" s="56"/>
      <c r="D40" s="56"/>
      <c r="E40" s="56"/>
      <c r="F40" s="56"/>
      <c r="G40" s="56"/>
      <c r="H40" s="56"/>
      <c r="I40" s="56"/>
      <c r="J40" s="56"/>
      <c r="K40" s="57"/>
    </row>
    <row r="41" spans="1:11" x14ac:dyDescent="0.2">
      <c r="A41" s="55"/>
      <c r="B41" s="56"/>
      <c r="C41" s="56"/>
      <c r="D41" s="56"/>
      <c r="E41" s="56"/>
      <c r="F41" s="56"/>
      <c r="G41" s="56"/>
      <c r="H41" s="56"/>
      <c r="I41" s="56"/>
      <c r="J41" s="56"/>
      <c r="K41" s="57"/>
    </row>
    <row r="42" spans="1:11" x14ac:dyDescent="0.2">
      <c r="A42" s="55"/>
      <c r="B42" s="56"/>
      <c r="C42" s="56"/>
      <c r="D42" s="56"/>
      <c r="E42" s="56"/>
      <c r="F42" s="56"/>
      <c r="G42" s="56"/>
      <c r="H42" s="56"/>
      <c r="I42" s="56"/>
      <c r="J42" s="56"/>
      <c r="K42" s="57"/>
    </row>
    <row r="43" spans="1:11" x14ac:dyDescent="0.2">
      <c r="A43" s="55"/>
      <c r="B43" s="56"/>
      <c r="C43" s="56"/>
      <c r="D43" s="56"/>
      <c r="E43" s="56"/>
      <c r="F43" s="56"/>
      <c r="G43" s="56"/>
      <c r="H43" s="56"/>
      <c r="I43" s="56"/>
      <c r="J43" s="56"/>
      <c r="K43" s="57"/>
    </row>
    <row r="44" spans="1:11" x14ac:dyDescent="0.2">
      <c r="A44" s="55"/>
      <c r="B44" s="56"/>
      <c r="C44" s="56"/>
      <c r="D44" s="56"/>
      <c r="E44" s="56"/>
      <c r="F44" s="56"/>
      <c r="G44" s="56"/>
      <c r="H44" s="56"/>
      <c r="I44" s="56"/>
      <c r="J44" s="56"/>
      <c r="K44" s="57"/>
    </row>
    <row r="45" spans="1:11" x14ac:dyDescent="0.2">
      <c r="A45" s="55"/>
      <c r="B45" s="56"/>
      <c r="C45" s="56"/>
      <c r="D45" s="56"/>
      <c r="E45" s="56"/>
      <c r="F45" s="56"/>
      <c r="G45" s="56"/>
      <c r="H45" s="56"/>
      <c r="I45" s="56"/>
      <c r="J45" s="56"/>
      <c r="K45" s="57"/>
    </row>
    <row r="46" spans="1:11" x14ac:dyDescent="0.2">
      <c r="A46" s="55"/>
      <c r="B46" s="56"/>
      <c r="C46" s="56"/>
      <c r="D46" s="56"/>
      <c r="E46" s="56"/>
      <c r="F46" s="56"/>
      <c r="G46" s="56"/>
      <c r="H46" s="56"/>
      <c r="I46" s="56"/>
      <c r="J46" s="56"/>
      <c r="K46" s="57"/>
    </row>
    <row r="47" spans="1:11" x14ac:dyDescent="0.2">
      <c r="A47" s="55"/>
      <c r="B47" s="56"/>
      <c r="C47" s="56"/>
      <c r="D47" s="56"/>
      <c r="E47" s="56"/>
      <c r="F47" s="56"/>
      <c r="G47" s="56"/>
      <c r="H47" s="56"/>
      <c r="I47" s="56"/>
      <c r="J47" s="56"/>
      <c r="K47" s="57"/>
    </row>
    <row r="48" spans="1:11" x14ac:dyDescent="0.2">
      <c r="A48" s="55"/>
      <c r="B48" s="56"/>
      <c r="C48" s="56"/>
      <c r="D48" s="56"/>
      <c r="E48" s="56"/>
      <c r="F48" s="56"/>
      <c r="G48" s="56"/>
      <c r="H48" s="56"/>
      <c r="I48" s="56"/>
      <c r="J48" s="56"/>
      <c r="K48" s="57"/>
    </row>
    <row r="49" spans="1:11" x14ac:dyDescent="0.2">
      <c r="A49" s="55"/>
      <c r="B49" s="56"/>
      <c r="C49" s="56"/>
      <c r="D49" s="56"/>
      <c r="E49" s="56"/>
      <c r="F49" s="56"/>
      <c r="G49" s="56"/>
      <c r="H49" s="56"/>
      <c r="I49" s="56"/>
      <c r="J49" s="56"/>
      <c r="K49" s="57"/>
    </row>
    <row r="50" spans="1:11" x14ac:dyDescent="0.2">
      <c r="A50" s="55"/>
      <c r="B50" s="56"/>
      <c r="C50" s="56"/>
      <c r="D50" s="56"/>
      <c r="E50" s="56"/>
      <c r="F50" s="56"/>
      <c r="G50" s="56"/>
      <c r="H50" s="56"/>
      <c r="I50" s="56"/>
      <c r="J50" s="56"/>
      <c r="K50" s="57"/>
    </row>
    <row r="51" spans="1:11" x14ac:dyDescent="0.2">
      <c r="A51" s="55"/>
      <c r="B51" s="56"/>
      <c r="C51" s="56"/>
      <c r="D51" s="56"/>
      <c r="E51" s="56"/>
      <c r="F51" s="56"/>
      <c r="G51" s="56"/>
      <c r="H51" s="56"/>
      <c r="I51" s="56"/>
      <c r="J51" s="56"/>
      <c r="K51" s="57"/>
    </row>
    <row r="52" spans="1:11" x14ac:dyDescent="0.2">
      <c r="A52" s="55"/>
      <c r="B52" s="56"/>
      <c r="C52" s="56"/>
      <c r="D52" s="56"/>
      <c r="E52" s="56"/>
      <c r="F52" s="56"/>
      <c r="G52" s="56"/>
      <c r="H52" s="56"/>
      <c r="I52" s="56"/>
      <c r="J52" s="56"/>
      <c r="K52" s="57"/>
    </row>
    <row r="53" spans="1:11" x14ac:dyDescent="0.2">
      <c r="A53" s="55"/>
      <c r="B53" s="56"/>
      <c r="C53" s="56"/>
      <c r="D53" s="56"/>
      <c r="E53" s="56"/>
      <c r="F53" s="56"/>
      <c r="G53" s="56"/>
      <c r="H53" s="56"/>
      <c r="I53" s="56"/>
      <c r="J53" s="56"/>
      <c r="K53" s="57"/>
    </row>
    <row r="54" spans="1:11" x14ac:dyDescent="0.2">
      <c r="A54" s="55"/>
      <c r="B54" s="56"/>
      <c r="C54" s="56"/>
      <c r="D54" s="56"/>
      <c r="E54" s="56"/>
      <c r="F54" s="56"/>
      <c r="G54" s="56"/>
      <c r="H54" s="56"/>
      <c r="I54" s="56"/>
      <c r="J54" s="56"/>
      <c r="K54" s="57"/>
    </row>
    <row r="55" spans="1:11" x14ac:dyDescent="0.2">
      <c r="A55" s="55"/>
      <c r="B55" s="56"/>
      <c r="C55" s="56"/>
      <c r="D55" s="56"/>
      <c r="E55" s="56"/>
      <c r="F55" s="56"/>
      <c r="G55" s="56"/>
      <c r="H55" s="56"/>
      <c r="I55" s="56"/>
      <c r="J55" s="56"/>
      <c r="K55" s="57"/>
    </row>
    <row r="56" spans="1:11" x14ac:dyDescent="0.2">
      <c r="A56" s="108" t="s">
        <v>228</v>
      </c>
      <c r="B56" s="108"/>
      <c r="C56" s="108"/>
      <c r="D56" s="108"/>
      <c r="E56" s="108"/>
      <c r="F56" s="108"/>
      <c r="G56" s="108"/>
      <c r="H56" s="108"/>
    </row>
  </sheetData>
  <mergeCells count="2">
    <mergeCell ref="A1:K5"/>
    <mergeCell ref="A56:H56"/>
  </mergeCells>
  <printOptions horizontalCentered="1" verticalCentered="1"/>
  <pageMargins left="0.11811023622047245" right="0.11811023622047245" top="0.15748031496062992" bottom="0.15748031496062992" header="0.11811023622047245" footer="0.11811023622047245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7"/>
  <sheetViews>
    <sheetView showGridLines="0" topLeftCell="A25" workbookViewId="0">
      <selection activeCell="Q10" sqref="Q10"/>
    </sheetView>
  </sheetViews>
  <sheetFormatPr defaultRowHeight="12.75" x14ac:dyDescent="0.25"/>
  <cols>
    <col min="1" max="1" width="3.28515625" style="59" bestFit="1" customWidth="1"/>
    <col min="2" max="2" width="11.28515625" style="59" customWidth="1"/>
    <col min="3" max="3" width="9.85546875" style="59" customWidth="1"/>
    <col min="4" max="4" width="11.85546875" style="59" customWidth="1"/>
    <col min="5" max="5" width="10.28515625" style="59" customWidth="1"/>
    <col min="6" max="8" width="8.28515625" style="59" customWidth="1"/>
    <col min="9" max="9" width="7.7109375" style="59" customWidth="1"/>
    <col min="10" max="10" width="3.7109375" style="59" customWidth="1"/>
    <col min="11" max="11" width="8.28515625" style="59" customWidth="1"/>
    <col min="12" max="12" width="6" style="59" customWidth="1"/>
    <col min="13" max="255" width="9.140625" style="59"/>
    <col min="256" max="256" width="11.28515625" style="59" customWidth="1"/>
    <col min="257" max="257" width="9.85546875" style="59" customWidth="1"/>
    <col min="258" max="258" width="11.85546875" style="59" customWidth="1"/>
    <col min="259" max="259" width="10.28515625" style="59" customWidth="1"/>
    <col min="260" max="264" width="8.28515625" style="59" customWidth="1"/>
    <col min="265" max="265" width="7.7109375" style="59" customWidth="1"/>
    <col min="266" max="266" width="3.7109375" style="59" customWidth="1"/>
    <col min="267" max="267" width="8.28515625" style="59" customWidth="1"/>
    <col min="268" max="268" width="6" style="59" customWidth="1"/>
    <col min="269" max="511" width="9.140625" style="59"/>
    <col min="512" max="512" width="11.28515625" style="59" customWidth="1"/>
    <col min="513" max="513" width="9.85546875" style="59" customWidth="1"/>
    <col min="514" max="514" width="11.85546875" style="59" customWidth="1"/>
    <col min="515" max="515" width="10.28515625" style="59" customWidth="1"/>
    <col min="516" max="520" width="8.28515625" style="59" customWidth="1"/>
    <col min="521" max="521" width="7.7109375" style="59" customWidth="1"/>
    <col min="522" max="522" width="3.7109375" style="59" customWidth="1"/>
    <col min="523" max="523" width="8.28515625" style="59" customWidth="1"/>
    <col min="524" max="524" width="6" style="59" customWidth="1"/>
    <col min="525" max="767" width="9.140625" style="59"/>
    <col min="768" max="768" width="11.28515625" style="59" customWidth="1"/>
    <col min="769" max="769" width="9.85546875" style="59" customWidth="1"/>
    <col min="770" max="770" width="11.85546875" style="59" customWidth="1"/>
    <col min="771" max="771" width="10.28515625" style="59" customWidth="1"/>
    <col min="772" max="776" width="8.28515625" style="59" customWidth="1"/>
    <col min="777" max="777" width="7.7109375" style="59" customWidth="1"/>
    <col min="778" max="778" width="3.7109375" style="59" customWidth="1"/>
    <col min="779" max="779" width="8.28515625" style="59" customWidth="1"/>
    <col min="780" max="780" width="6" style="59" customWidth="1"/>
    <col min="781" max="1023" width="9.140625" style="59"/>
    <col min="1024" max="1024" width="11.28515625" style="59" customWidth="1"/>
    <col min="1025" max="1025" width="9.85546875" style="59" customWidth="1"/>
    <col min="1026" max="1026" width="11.85546875" style="59" customWidth="1"/>
    <col min="1027" max="1027" width="10.28515625" style="59" customWidth="1"/>
    <col min="1028" max="1032" width="8.28515625" style="59" customWidth="1"/>
    <col min="1033" max="1033" width="7.7109375" style="59" customWidth="1"/>
    <col min="1034" max="1034" width="3.7109375" style="59" customWidth="1"/>
    <col min="1035" max="1035" width="8.28515625" style="59" customWidth="1"/>
    <col min="1036" max="1036" width="6" style="59" customWidth="1"/>
    <col min="1037" max="1279" width="9.140625" style="59"/>
    <col min="1280" max="1280" width="11.28515625" style="59" customWidth="1"/>
    <col min="1281" max="1281" width="9.85546875" style="59" customWidth="1"/>
    <col min="1282" max="1282" width="11.85546875" style="59" customWidth="1"/>
    <col min="1283" max="1283" width="10.28515625" style="59" customWidth="1"/>
    <col min="1284" max="1288" width="8.28515625" style="59" customWidth="1"/>
    <col min="1289" max="1289" width="7.7109375" style="59" customWidth="1"/>
    <col min="1290" max="1290" width="3.7109375" style="59" customWidth="1"/>
    <col min="1291" max="1291" width="8.28515625" style="59" customWidth="1"/>
    <col min="1292" max="1292" width="6" style="59" customWidth="1"/>
    <col min="1293" max="1535" width="9.140625" style="59"/>
    <col min="1536" max="1536" width="11.28515625" style="59" customWidth="1"/>
    <col min="1537" max="1537" width="9.85546875" style="59" customWidth="1"/>
    <col min="1538" max="1538" width="11.85546875" style="59" customWidth="1"/>
    <col min="1539" max="1539" width="10.28515625" style="59" customWidth="1"/>
    <col min="1540" max="1544" width="8.28515625" style="59" customWidth="1"/>
    <col min="1545" max="1545" width="7.7109375" style="59" customWidth="1"/>
    <col min="1546" max="1546" width="3.7109375" style="59" customWidth="1"/>
    <col min="1547" max="1547" width="8.28515625" style="59" customWidth="1"/>
    <col min="1548" max="1548" width="6" style="59" customWidth="1"/>
    <col min="1549" max="1791" width="9.140625" style="59"/>
    <col min="1792" max="1792" width="11.28515625" style="59" customWidth="1"/>
    <col min="1793" max="1793" width="9.85546875" style="59" customWidth="1"/>
    <col min="1794" max="1794" width="11.85546875" style="59" customWidth="1"/>
    <col min="1795" max="1795" width="10.28515625" style="59" customWidth="1"/>
    <col min="1796" max="1800" width="8.28515625" style="59" customWidth="1"/>
    <col min="1801" max="1801" width="7.7109375" style="59" customWidth="1"/>
    <col min="1802" max="1802" width="3.7109375" style="59" customWidth="1"/>
    <col min="1803" max="1803" width="8.28515625" style="59" customWidth="1"/>
    <col min="1804" max="1804" width="6" style="59" customWidth="1"/>
    <col min="1805" max="2047" width="9.140625" style="59"/>
    <col min="2048" max="2048" width="11.28515625" style="59" customWidth="1"/>
    <col min="2049" max="2049" width="9.85546875" style="59" customWidth="1"/>
    <col min="2050" max="2050" width="11.85546875" style="59" customWidth="1"/>
    <col min="2051" max="2051" width="10.28515625" style="59" customWidth="1"/>
    <col min="2052" max="2056" width="8.28515625" style="59" customWidth="1"/>
    <col min="2057" max="2057" width="7.7109375" style="59" customWidth="1"/>
    <col min="2058" max="2058" width="3.7109375" style="59" customWidth="1"/>
    <col min="2059" max="2059" width="8.28515625" style="59" customWidth="1"/>
    <col min="2060" max="2060" width="6" style="59" customWidth="1"/>
    <col min="2061" max="2303" width="9.140625" style="59"/>
    <col min="2304" max="2304" width="11.28515625" style="59" customWidth="1"/>
    <col min="2305" max="2305" width="9.85546875" style="59" customWidth="1"/>
    <col min="2306" max="2306" width="11.85546875" style="59" customWidth="1"/>
    <col min="2307" max="2307" width="10.28515625" style="59" customWidth="1"/>
    <col min="2308" max="2312" width="8.28515625" style="59" customWidth="1"/>
    <col min="2313" max="2313" width="7.7109375" style="59" customWidth="1"/>
    <col min="2314" max="2314" width="3.7109375" style="59" customWidth="1"/>
    <col min="2315" max="2315" width="8.28515625" style="59" customWidth="1"/>
    <col min="2316" max="2316" width="6" style="59" customWidth="1"/>
    <col min="2317" max="2559" width="9.140625" style="59"/>
    <col min="2560" max="2560" width="11.28515625" style="59" customWidth="1"/>
    <col min="2561" max="2561" width="9.85546875" style="59" customWidth="1"/>
    <col min="2562" max="2562" width="11.85546875" style="59" customWidth="1"/>
    <col min="2563" max="2563" width="10.28515625" style="59" customWidth="1"/>
    <col min="2564" max="2568" width="8.28515625" style="59" customWidth="1"/>
    <col min="2569" max="2569" width="7.7109375" style="59" customWidth="1"/>
    <col min="2570" max="2570" width="3.7109375" style="59" customWidth="1"/>
    <col min="2571" max="2571" width="8.28515625" style="59" customWidth="1"/>
    <col min="2572" max="2572" width="6" style="59" customWidth="1"/>
    <col min="2573" max="2815" width="9.140625" style="59"/>
    <col min="2816" max="2816" width="11.28515625" style="59" customWidth="1"/>
    <col min="2817" max="2817" width="9.85546875" style="59" customWidth="1"/>
    <col min="2818" max="2818" width="11.85546875" style="59" customWidth="1"/>
    <col min="2819" max="2819" width="10.28515625" style="59" customWidth="1"/>
    <col min="2820" max="2824" width="8.28515625" style="59" customWidth="1"/>
    <col min="2825" max="2825" width="7.7109375" style="59" customWidth="1"/>
    <col min="2826" max="2826" width="3.7109375" style="59" customWidth="1"/>
    <col min="2827" max="2827" width="8.28515625" style="59" customWidth="1"/>
    <col min="2828" max="2828" width="6" style="59" customWidth="1"/>
    <col min="2829" max="3071" width="9.140625" style="59"/>
    <col min="3072" max="3072" width="11.28515625" style="59" customWidth="1"/>
    <col min="3073" max="3073" width="9.85546875" style="59" customWidth="1"/>
    <col min="3074" max="3074" width="11.85546875" style="59" customWidth="1"/>
    <col min="3075" max="3075" width="10.28515625" style="59" customWidth="1"/>
    <col min="3076" max="3080" width="8.28515625" style="59" customWidth="1"/>
    <col min="3081" max="3081" width="7.7109375" style="59" customWidth="1"/>
    <col min="3082" max="3082" width="3.7109375" style="59" customWidth="1"/>
    <col min="3083" max="3083" width="8.28515625" style="59" customWidth="1"/>
    <col min="3084" max="3084" width="6" style="59" customWidth="1"/>
    <col min="3085" max="3327" width="9.140625" style="59"/>
    <col min="3328" max="3328" width="11.28515625" style="59" customWidth="1"/>
    <col min="3329" max="3329" width="9.85546875" style="59" customWidth="1"/>
    <col min="3330" max="3330" width="11.85546875" style="59" customWidth="1"/>
    <col min="3331" max="3331" width="10.28515625" style="59" customWidth="1"/>
    <col min="3332" max="3336" width="8.28515625" style="59" customWidth="1"/>
    <col min="3337" max="3337" width="7.7109375" style="59" customWidth="1"/>
    <col min="3338" max="3338" width="3.7109375" style="59" customWidth="1"/>
    <col min="3339" max="3339" width="8.28515625" style="59" customWidth="1"/>
    <col min="3340" max="3340" width="6" style="59" customWidth="1"/>
    <col min="3341" max="3583" width="9.140625" style="59"/>
    <col min="3584" max="3584" width="11.28515625" style="59" customWidth="1"/>
    <col min="3585" max="3585" width="9.85546875" style="59" customWidth="1"/>
    <col min="3586" max="3586" width="11.85546875" style="59" customWidth="1"/>
    <col min="3587" max="3587" width="10.28515625" style="59" customWidth="1"/>
    <col min="3588" max="3592" width="8.28515625" style="59" customWidth="1"/>
    <col min="3593" max="3593" width="7.7109375" style="59" customWidth="1"/>
    <col min="3594" max="3594" width="3.7109375" style="59" customWidth="1"/>
    <col min="3595" max="3595" width="8.28515625" style="59" customWidth="1"/>
    <col min="3596" max="3596" width="6" style="59" customWidth="1"/>
    <col min="3597" max="3839" width="9.140625" style="59"/>
    <col min="3840" max="3840" width="11.28515625" style="59" customWidth="1"/>
    <col min="3841" max="3841" width="9.85546875" style="59" customWidth="1"/>
    <col min="3842" max="3842" width="11.85546875" style="59" customWidth="1"/>
    <col min="3843" max="3843" width="10.28515625" style="59" customWidth="1"/>
    <col min="3844" max="3848" width="8.28515625" style="59" customWidth="1"/>
    <col min="3849" max="3849" width="7.7109375" style="59" customWidth="1"/>
    <col min="3850" max="3850" width="3.7109375" style="59" customWidth="1"/>
    <col min="3851" max="3851" width="8.28515625" style="59" customWidth="1"/>
    <col min="3852" max="3852" width="6" style="59" customWidth="1"/>
    <col min="3853" max="4095" width="9.140625" style="59"/>
    <col min="4096" max="4096" width="11.28515625" style="59" customWidth="1"/>
    <col min="4097" max="4097" width="9.85546875" style="59" customWidth="1"/>
    <col min="4098" max="4098" width="11.85546875" style="59" customWidth="1"/>
    <col min="4099" max="4099" width="10.28515625" style="59" customWidth="1"/>
    <col min="4100" max="4104" width="8.28515625" style="59" customWidth="1"/>
    <col min="4105" max="4105" width="7.7109375" style="59" customWidth="1"/>
    <col min="4106" max="4106" width="3.7109375" style="59" customWidth="1"/>
    <col min="4107" max="4107" width="8.28515625" style="59" customWidth="1"/>
    <col min="4108" max="4108" width="6" style="59" customWidth="1"/>
    <col min="4109" max="4351" width="9.140625" style="59"/>
    <col min="4352" max="4352" width="11.28515625" style="59" customWidth="1"/>
    <col min="4353" max="4353" width="9.85546875" style="59" customWidth="1"/>
    <col min="4354" max="4354" width="11.85546875" style="59" customWidth="1"/>
    <col min="4355" max="4355" width="10.28515625" style="59" customWidth="1"/>
    <col min="4356" max="4360" width="8.28515625" style="59" customWidth="1"/>
    <col min="4361" max="4361" width="7.7109375" style="59" customWidth="1"/>
    <col min="4362" max="4362" width="3.7109375" style="59" customWidth="1"/>
    <col min="4363" max="4363" width="8.28515625" style="59" customWidth="1"/>
    <col min="4364" max="4364" width="6" style="59" customWidth="1"/>
    <col min="4365" max="4607" width="9.140625" style="59"/>
    <col min="4608" max="4608" width="11.28515625" style="59" customWidth="1"/>
    <col min="4609" max="4609" width="9.85546875" style="59" customWidth="1"/>
    <col min="4610" max="4610" width="11.85546875" style="59" customWidth="1"/>
    <col min="4611" max="4611" width="10.28515625" style="59" customWidth="1"/>
    <col min="4612" max="4616" width="8.28515625" style="59" customWidth="1"/>
    <col min="4617" max="4617" width="7.7109375" style="59" customWidth="1"/>
    <col min="4618" max="4618" width="3.7109375" style="59" customWidth="1"/>
    <col min="4619" max="4619" width="8.28515625" style="59" customWidth="1"/>
    <col min="4620" max="4620" width="6" style="59" customWidth="1"/>
    <col min="4621" max="4863" width="9.140625" style="59"/>
    <col min="4864" max="4864" width="11.28515625" style="59" customWidth="1"/>
    <col min="4865" max="4865" width="9.85546875" style="59" customWidth="1"/>
    <col min="4866" max="4866" width="11.85546875" style="59" customWidth="1"/>
    <col min="4867" max="4867" width="10.28515625" style="59" customWidth="1"/>
    <col min="4868" max="4872" width="8.28515625" style="59" customWidth="1"/>
    <col min="4873" max="4873" width="7.7109375" style="59" customWidth="1"/>
    <col min="4874" max="4874" width="3.7109375" style="59" customWidth="1"/>
    <col min="4875" max="4875" width="8.28515625" style="59" customWidth="1"/>
    <col min="4876" max="4876" width="6" style="59" customWidth="1"/>
    <col min="4877" max="5119" width="9.140625" style="59"/>
    <col min="5120" max="5120" width="11.28515625" style="59" customWidth="1"/>
    <col min="5121" max="5121" width="9.85546875" style="59" customWidth="1"/>
    <col min="5122" max="5122" width="11.85546875" style="59" customWidth="1"/>
    <col min="5123" max="5123" width="10.28515625" style="59" customWidth="1"/>
    <col min="5124" max="5128" width="8.28515625" style="59" customWidth="1"/>
    <col min="5129" max="5129" width="7.7109375" style="59" customWidth="1"/>
    <col min="5130" max="5130" width="3.7109375" style="59" customWidth="1"/>
    <col min="5131" max="5131" width="8.28515625" style="59" customWidth="1"/>
    <col min="5132" max="5132" width="6" style="59" customWidth="1"/>
    <col min="5133" max="5375" width="9.140625" style="59"/>
    <col min="5376" max="5376" width="11.28515625" style="59" customWidth="1"/>
    <col min="5377" max="5377" width="9.85546875" style="59" customWidth="1"/>
    <col min="5378" max="5378" width="11.85546875" style="59" customWidth="1"/>
    <col min="5379" max="5379" width="10.28515625" style="59" customWidth="1"/>
    <col min="5380" max="5384" width="8.28515625" style="59" customWidth="1"/>
    <col min="5385" max="5385" width="7.7109375" style="59" customWidth="1"/>
    <col min="5386" max="5386" width="3.7109375" style="59" customWidth="1"/>
    <col min="5387" max="5387" width="8.28515625" style="59" customWidth="1"/>
    <col min="5388" max="5388" width="6" style="59" customWidth="1"/>
    <col min="5389" max="5631" width="9.140625" style="59"/>
    <col min="5632" max="5632" width="11.28515625" style="59" customWidth="1"/>
    <col min="5633" max="5633" width="9.85546875" style="59" customWidth="1"/>
    <col min="5634" max="5634" width="11.85546875" style="59" customWidth="1"/>
    <col min="5635" max="5635" width="10.28515625" style="59" customWidth="1"/>
    <col min="5636" max="5640" width="8.28515625" style="59" customWidth="1"/>
    <col min="5641" max="5641" width="7.7109375" style="59" customWidth="1"/>
    <col min="5642" max="5642" width="3.7109375" style="59" customWidth="1"/>
    <col min="5643" max="5643" width="8.28515625" style="59" customWidth="1"/>
    <col min="5644" max="5644" width="6" style="59" customWidth="1"/>
    <col min="5645" max="5887" width="9.140625" style="59"/>
    <col min="5888" max="5888" width="11.28515625" style="59" customWidth="1"/>
    <col min="5889" max="5889" width="9.85546875" style="59" customWidth="1"/>
    <col min="5890" max="5890" width="11.85546875" style="59" customWidth="1"/>
    <col min="5891" max="5891" width="10.28515625" style="59" customWidth="1"/>
    <col min="5892" max="5896" width="8.28515625" style="59" customWidth="1"/>
    <col min="5897" max="5897" width="7.7109375" style="59" customWidth="1"/>
    <col min="5898" max="5898" width="3.7109375" style="59" customWidth="1"/>
    <col min="5899" max="5899" width="8.28515625" style="59" customWidth="1"/>
    <col min="5900" max="5900" width="6" style="59" customWidth="1"/>
    <col min="5901" max="6143" width="9.140625" style="59"/>
    <col min="6144" max="6144" width="11.28515625" style="59" customWidth="1"/>
    <col min="6145" max="6145" width="9.85546875" style="59" customWidth="1"/>
    <col min="6146" max="6146" width="11.85546875" style="59" customWidth="1"/>
    <col min="6147" max="6147" width="10.28515625" style="59" customWidth="1"/>
    <col min="6148" max="6152" width="8.28515625" style="59" customWidth="1"/>
    <col min="6153" max="6153" width="7.7109375" style="59" customWidth="1"/>
    <col min="6154" max="6154" width="3.7109375" style="59" customWidth="1"/>
    <col min="6155" max="6155" width="8.28515625" style="59" customWidth="1"/>
    <col min="6156" max="6156" width="6" style="59" customWidth="1"/>
    <col min="6157" max="6399" width="9.140625" style="59"/>
    <col min="6400" max="6400" width="11.28515625" style="59" customWidth="1"/>
    <col min="6401" max="6401" width="9.85546875" style="59" customWidth="1"/>
    <col min="6402" max="6402" width="11.85546875" style="59" customWidth="1"/>
    <col min="6403" max="6403" width="10.28515625" style="59" customWidth="1"/>
    <col min="6404" max="6408" width="8.28515625" style="59" customWidth="1"/>
    <col min="6409" max="6409" width="7.7109375" style="59" customWidth="1"/>
    <col min="6410" max="6410" width="3.7109375" style="59" customWidth="1"/>
    <col min="6411" max="6411" width="8.28515625" style="59" customWidth="1"/>
    <col min="6412" max="6412" width="6" style="59" customWidth="1"/>
    <col min="6413" max="6655" width="9.140625" style="59"/>
    <col min="6656" max="6656" width="11.28515625" style="59" customWidth="1"/>
    <col min="6657" max="6657" width="9.85546875" style="59" customWidth="1"/>
    <col min="6658" max="6658" width="11.85546875" style="59" customWidth="1"/>
    <col min="6659" max="6659" width="10.28515625" style="59" customWidth="1"/>
    <col min="6660" max="6664" width="8.28515625" style="59" customWidth="1"/>
    <col min="6665" max="6665" width="7.7109375" style="59" customWidth="1"/>
    <col min="6666" max="6666" width="3.7109375" style="59" customWidth="1"/>
    <col min="6667" max="6667" width="8.28515625" style="59" customWidth="1"/>
    <col min="6668" max="6668" width="6" style="59" customWidth="1"/>
    <col min="6669" max="6911" width="9.140625" style="59"/>
    <col min="6912" max="6912" width="11.28515625" style="59" customWidth="1"/>
    <col min="6913" max="6913" width="9.85546875" style="59" customWidth="1"/>
    <col min="6914" max="6914" width="11.85546875" style="59" customWidth="1"/>
    <col min="6915" max="6915" width="10.28515625" style="59" customWidth="1"/>
    <col min="6916" max="6920" width="8.28515625" style="59" customWidth="1"/>
    <col min="6921" max="6921" width="7.7109375" style="59" customWidth="1"/>
    <col min="6922" max="6922" width="3.7109375" style="59" customWidth="1"/>
    <col min="6923" max="6923" width="8.28515625" style="59" customWidth="1"/>
    <col min="6924" max="6924" width="6" style="59" customWidth="1"/>
    <col min="6925" max="7167" width="9.140625" style="59"/>
    <col min="7168" max="7168" width="11.28515625" style="59" customWidth="1"/>
    <col min="7169" max="7169" width="9.85546875" style="59" customWidth="1"/>
    <col min="7170" max="7170" width="11.85546875" style="59" customWidth="1"/>
    <col min="7171" max="7171" width="10.28515625" style="59" customWidth="1"/>
    <col min="7172" max="7176" width="8.28515625" style="59" customWidth="1"/>
    <col min="7177" max="7177" width="7.7109375" style="59" customWidth="1"/>
    <col min="7178" max="7178" width="3.7109375" style="59" customWidth="1"/>
    <col min="7179" max="7179" width="8.28515625" style="59" customWidth="1"/>
    <col min="7180" max="7180" width="6" style="59" customWidth="1"/>
    <col min="7181" max="7423" width="9.140625" style="59"/>
    <col min="7424" max="7424" width="11.28515625" style="59" customWidth="1"/>
    <col min="7425" max="7425" width="9.85546875" style="59" customWidth="1"/>
    <col min="7426" max="7426" width="11.85546875" style="59" customWidth="1"/>
    <col min="7427" max="7427" width="10.28515625" style="59" customWidth="1"/>
    <col min="7428" max="7432" width="8.28515625" style="59" customWidth="1"/>
    <col min="7433" max="7433" width="7.7109375" style="59" customWidth="1"/>
    <col min="7434" max="7434" width="3.7109375" style="59" customWidth="1"/>
    <col min="7435" max="7435" width="8.28515625" style="59" customWidth="1"/>
    <col min="7436" max="7436" width="6" style="59" customWidth="1"/>
    <col min="7437" max="7679" width="9.140625" style="59"/>
    <col min="7680" max="7680" width="11.28515625" style="59" customWidth="1"/>
    <col min="7681" max="7681" width="9.85546875" style="59" customWidth="1"/>
    <col min="7682" max="7682" width="11.85546875" style="59" customWidth="1"/>
    <col min="7683" max="7683" width="10.28515625" style="59" customWidth="1"/>
    <col min="7684" max="7688" width="8.28515625" style="59" customWidth="1"/>
    <col min="7689" max="7689" width="7.7109375" style="59" customWidth="1"/>
    <col min="7690" max="7690" width="3.7109375" style="59" customWidth="1"/>
    <col min="7691" max="7691" width="8.28515625" style="59" customWidth="1"/>
    <col min="7692" max="7692" width="6" style="59" customWidth="1"/>
    <col min="7693" max="7935" width="9.140625" style="59"/>
    <col min="7936" max="7936" width="11.28515625" style="59" customWidth="1"/>
    <col min="7937" max="7937" width="9.85546875" style="59" customWidth="1"/>
    <col min="7938" max="7938" width="11.85546875" style="59" customWidth="1"/>
    <col min="7939" max="7939" width="10.28515625" style="59" customWidth="1"/>
    <col min="7940" max="7944" width="8.28515625" style="59" customWidth="1"/>
    <col min="7945" max="7945" width="7.7109375" style="59" customWidth="1"/>
    <col min="7946" max="7946" width="3.7109375" style="59" customWidth="1"/>
    <col min="7947" max="7947" width="8.28515625" style="59" customWidth="1"/>
    <col min="7948" max="7948" width="6" style="59" customWidth="1"/>
    <col min="7949" max="8191" width="9.140625" style="59"/>
    <col min="8192" max="8192" width="11.28515625" style="59" customWidth="1"/>
    <col min="8193" max="8193" width="9.85546875" style="59" customWidth="1"/>
    <col min="8194" max="8194" width="11.85546875" style="59" customWidth="1"/>
    <col min="8195" max="8195" width="10.28515625" style="59" customWidth="1"/>
    <col min="8196" max="8200" width="8.28515625" style="59" customWidth="1"/>
    <col min="8201" max="8201" width="7.7109375" style="59" customWidth="1"/>
    <col min="8202" max="8202" width="3.7109375" style="59" customWidth="1"/>
    <col min="8203" max="8203" width="8.28515625" style="59" customWidth="1"/>
    <col min="8204" max="8204" width="6" style="59" customWidth="1"/>
    <col min="8205" max="8447" width="9.140625" style="59"/>
    <col min="8448" max="8448" width="11.28515625" style="59" customWidth="1"/>
    <col min="8449" max="8449" width="9.85546875" style="59" customWidth="1"/>
    <col min="8450" max="8450" width="11.85546875" style="59" customWidth="1"/>
    <col min="8451" max="8451" width="10.28515625" style="59" customWidth="1"/>
    <col min="8452" max="8456" width="8.28515625" style="59" customWidth="1"/>
    <col min="8457" max="8457" width="7.7109375" style="59" customWidth="1"/>
    <col min="8458" max="8458" width="3.7109375" style="59" customWidth="1"/>
    <col min="8459" max="8459" width="8.28515625" style="59" customWidth="1"/>
    <col min="8460" max="8460" width="6" style="59" customWidth="1"/>
    <col min="8461" max="8703" width="9.140625" style="59"/>
    <col min="8704" max="8704" width="11.28515625" style="59" customWidth="1"/>
    <col min="8705" max="8705" width="9.85546875" style="59" customWidth="1"/>
    <col min="8706" max="8706" width="11.85546875" style="59" customWidth="1"/>
    <col min="8707" max="8707" width="10.28515625" style="59" customWidth="1"/>
    <col min="8708" max="8712" width="8.28515625" style="59" customWidth="1"/>
    <col min="8713" max="8713" width="7.7109375" style="59" customWidth="1"/>
    <col min="8714" max="8714" width="3.7109375" style="59" customWidth="1"/>
    <col min="8715" max="8715" width="8.28515625" style="59" customWidth="1"/>
    <col min="8716" max="8716" width="6" style="59" customWidth="1"/>
    <col min="8717" max="8959" width="9.140625" style="59"/>
    <col min="8960" max="8960" width="11.28515625" style="59" customWidth="1"/>
    <col min="8961" max="8961" width="9.85546875" style="59" customWidth="1"/>
    <col min="8962" max="8962" width="11.85546875" style="59" customWidth="1"/>
    <col min="8963" max="8963" width="10.28515625" style="59" customWidth="1"/>
    <col min="8964" max="8968" width="8.28515625" style="59" customWidth="1"/>
    <col min="8969" max="8969" width="7.7109375" style="59" customWidth="1"/>
    <col min="8970" max="8970" width="3.7109375" style="59" customWidth="1"/>
    <col min="8971" max="8971" width="8.28515625" style="59" customWidth="1"/>
    <col min="8972" max="8972" width="6" style="59" customWidth="1"/>
    <col min="8973" max="9215" width="9.140625" style="59"/>
    <col min="9216" max="9216" width="11.28515625" style="59" customWidth="1"/>
    <col min="9217" max="9217" width="9.85546875" style="59" customWidth="1"/>
    <col min="9218" max="9218" width="11.85546875" style="59" customWidth="1"/>
    <col min="9219" max="9219" width="10.28515625" style="59" customWidth="1"/>
    <col min="9220" max="9224" width="8.28515625" style="59" customWidth="1"/>
    <col min="9225" max="9225" width="7.7109375" style="59" customWidth="1"/>
    <col min="9226" max="9226" width="3.7109375" style="59" customWidth="1"/>
    <col min="9227" max="9227" width="8.28515625" style="59" customWidth="1"/>
    <col min="9228" max="9228" width="6" style="59" customWidth="1"/>
    <col min="9229" max="9471" width="9.140625" style="59"/>
    <col min="9472" max="9472" width="11.28515625" style="59" customWidth="1"/>
    <col min="9473" max="9473" width="9.85546875" style="59" customWidth="1"/>
    <col min="9474" max="9474" width="11.85546875" style="59" customWidth="1"/>
    <col min="9475" max="9475" width="10.28515625" style="59" customWidth="1"/>
    <col min="9476" max="9480" width="8.28515625" style="59" customWidth="1"/>
    <col min="9481" max="9481" width="7.7109375" style="59" customWidth="1"/>
    <col min="9482" max="9482" width="3.7109375" style="59" customWidth="1"/>
    <col min="9483" max="9483" width="8.28515625" style="59" customWidth="1"/>
    <col min="9484" max="9484" width="6" style="59" customWidth="1"/>
    <col min="9485" max="9727" width="9.140625" style="59"/>
    <col min="9728" max="9728" width="11.28515625" style="59" customWidth="1"/>
    <col min="9729" max="9729" width="9.85546875" style="59" customWidth="1"/>
    <col min="9730" max="9730" width="11.85546875" style="59" customWidth="1"/>
    <col min="9731" max="9731" width="10.28515625" style="59" customWidth="1"/>
    <col min="9732" max="9736" width="8.28515625" style="59" customWidth="1"/>
    <col min="9737" max="9737" width="7.7109375" style="59" customWidth="1"/>
    <col min="9738" max="9738" width="3.7109375" style="59" customWidth="1"/>
    <col min="9739" max="9739" width="8.28515625" style="59" customWidth="1"/>
    <col min="9740" max="9740" width="6" style="59" customWidth="1"/>
    <col min="9741" max="9983" width="9.140625" style="59"/>
    <col min="9984" max="9984" width="11.28515625" style="59" customWidth="1"/>
    <col min="9985" max="9985" width="9.85546875" style="59" customWidth="1"/>
    <col min="9986" max="9986" width="11.85546875" style="59" customWidth="1"/>
    <col min="9987" max="9987" width="10.28515625" style="59" customWidth="1"/>
    <col min="9988" max="9992" width="8.28515625" style="59" customWidth="1"/>
    <col min="9993" max="9993" width="7.7109375" style="59" customWidth="1"/>
    <col min="9994" max="9994" width="3.7109375" style="59" customWidth="1"/>
    <col min="9995" max="9995" width="8.28515625" style="59" customWidth="1"/>
    <col min="9996" max="9996" width="6" style="59" customWidth="1"/>
    <col min="9997" max="10239" width="9.140625" style="59"/>
    <col min="10240" max="10240" width="11.28515625" style="59" customWidth="1"/>
    <col min="10241" max="10241" width="9.85546875" style="59" customWidth="1"/>
    <col min="10242" max="10242" width="11.85546875" style="59" customWidth="1"/>
    <col min="10243" max="10243" width="10.28515625" style="59" customWidth="1"/>
    <col min="10244" max="10248" width="8.28515625" style="59" customWidth="1"/>
    <col min="10249" max="10249" width="7.7109375" style="59" customWidth="1"/>
    <col min="10250" max="10250" width="3.7109375" style="59" customWidth="1"/>
    <col min="10251" max="10251" width="8.28515625" style="59" customWidth="1"/>
    <col min="10252" max="10252" width="6" style="59" customWidth="1"/>
    <col min="10253" max="10495" width="9.140625" style="59"/>
    <col min="10496" max="10496" width="11.28515625" style="59" customWidth="1"/>
    <col min="10497" max="10497" width="9.85546875" style="59" customWidth="1"/>
    <col min="10498" max="10498" width="11.85546875" style="59" customWidth="1"/>
    <col min="10499" max="10499" width="10.28515625" style="59" customWidth="1"/>
    <col min="10500" max="10504" width="8.28515625" style="59" customWidth="1"/>
    <col min="10505" max="10505" width="7.7109375" style="59" customWidth="1"/>
    <col min="10506" max="10506" width="3.7109375" style="59" customWidth="1"/>
    <col min="10507" max="10507" width="8.28515625" style="59" customWidth="1"/>
    <col min="10508" max="10508" width="6" style="59" customWidth="1"/>
    <col min="10509" max="10751" width="9.140625" style="59"/>
    <col min="10752" max="10752" width="11.28515625" style="59" customWidth="1"/>
    <col min="10753" max="10753" width="9.85546875" style="59" customWidth="1"/>
    <col min="10754" max="10754" width="11.85546875" style="59" customWidth="1"/>
    <col min="10755" max="10755" width="10.28515625" style="59" customWidth="1"/>
    <col min="10756" max="10760" width="8.28515625" style="59" customWidth="1"/>
    <col min="10761" max="10761" width="7.7109375" style="59" customWidth="1"/>
    <col min="10762" max="10762" width="3.7109375" style="59" customWidth="1"/>
    <col min="10763" max="10763" width="8.28515625" style="59" customWidth="1"/>
    <col min="10764" max="10764" width="6" style="59" customWidth="1"/>
    <col min="10765" max="11007" width="9.140625" style="59"/>
    <col min="11008" max="11008" width="11.28515625" style="59" customWidth="1"/>
    <col min="11009" max="11009" width="9.85546875" style="59" customWidth="1"/>
    <col min="11010" max="11010" width="11.85546875" style="59" customWidth="1"/>
    <col min="11011" max="11011" width="10.28515625" style="59" customWidth="1"/>
    <col min="11012" max="11016" width="8.28515625" style="59" customWidth="1"/>
    <col min="11017" max="11017" width="7.7109375" style="59" customWidth="1"/>
    <col min="11018" max="11018" width="3.7109375" style="59" customWidth="1"/>
    <col min="11019" max="11019" width="8.28515625" style="59" customWidth="1"/>
    <col min="11020" max="11020" width="6" style="59" customWidth="1"/>
    <col min="11021" max="11263" width="9.140625" style="59"/>
    <col min="11264" max="11264" width="11.28515625" style="59" customWidth="1"/>
    <col min="11265" max="11265" width="9.85546875" style="59" customWidth="1"/>
    <col min="11266" max="11266" width="11.85546875" style="59" customWidth="1"/>
    <col min="11267" max="11267" width="10.28515625" style="59" customWidth="1"/>
    <col min="11268" max="11272" width="8.28515625" style="59" customWidth="1"/>
    <col min="11273" max="11273" width="7.7109375" style="59" customWidth="1"/>
    <col min="11274" max="11274" width="3.7109375" style="59" customWidth="1"/>
    <col min="11275" max="11275" width="8.28515625" style="59" customWidth="1"/>
    <col min="11276" max="11276" width="6" style="59" customWidth="1"/>
    <col min="11277" max="11519" width="9.140625" style="59"/>
    <col min="11520" max="11520" width="11.28515625" style="59" customWidth="1"/>
    <col min="11521" max="11521" width="9.85546875" style="59" customWidth="1"/>
    <col min="11522" max="11522" width="11.85546875" style="59" customWidth="1"/>
    <col min="11523" max="11523" width="10.28515625" style="59" customWidth="1"/>
    <col min="11524" max="11528" width="8.28515625" style="59" customWidth="1"/>
    <col min="11529" max="11529" width="7.7109375" style="59" customWidth="1"/>
    <col min="11530" max="11530" width="3.7109375" style="59" customWidth="1"/>
    <col min="11531" max="11531" width="8.28515625" style="59" customWidth="1"/>
    <col min="11532" max="11532" width="6" style="59" customWidth="1"/>
    <col min="11533" max="11775" width="9.140625" style="59"/>
    <col min="11776" max="11776" width="11.28515625" style="59" customWidth="1"/>
    <col min="11777" max="11777" width="9.85546875" style="59" customWidth="1"/>
    <col min="11778" max="11778" width="11.85546875" style="59" customWidth="1"/>
    <col min="11779" max="11779" width="10.28515625" style="59" customWidth="1"/>
    <col min="11780" max="11784" width="8.28515625" style="59" customWidth="1"/>
    <col min="11785" max="11785" width="7.7109375" style="59" customWidth="1"/>
    <col min="11786" max="11786" width="3.7109375" style="59" customWidth="1"/>
    <col min="11787" max="11787" width="8.28515625" style="59" customWidth="1"/>
    <col min="11788" max="11788" width="6" style="59" customWidth="1"/>
    <col min="11789" max="12031" width="9.140625" style="59"/>
    <col min="12032" max="12032" width="11.28515625" style="59" customWidth="1"/>
    <col min="12033" max="12033" width="9.85546875" style="59" customWidth="1"/>
    <col min="12034" max="12034" width="11.85546875" style="59" customWidth="1"/>
    <col min="12035" max="12035" width="10.28515625" style="59" customWidth="1"/>
    <col min="12036" max="12040" width="8.28515625" style="59" customWidth="1"/>
    <col min="12041" max="12041" width="7.7109375" style="59" customWidth="1"/>
    <col min="12042" max="12042" width="3.7109375" style="59" customWidth="1"/>
    <col min="12043" max="12043" width="8.28515625" style="59" customWidth="1"/>
    <col min="12044" max="12044" width="6" style="59" customWidth="1"/>
    <col min="12045" max="12287" width="9.140625" style="59"/>
    <col min="12288" max="12288" width="11.28515625" style="59" customWidth="1"/>
    <col min="12289" max="12289" width="9.85546875" style="59" customWidth="1"/>
    <col min="12290" max="12290" width="11.85546875" style="59" customWidth="1"/>
    <col min="12291" max="12291" width="10.28515625" style="59" customWidth="1"/>
    <col min="12292" max="12296" width="8.28515625" style="59" customWidth="1"/>
    <col min="12297" max="12297" width="7.7109375" style="59" customWidth="1"/>
    <col min="12298" max="12298" width="3.7109375" style="59" customWidth="1"/>
    <col min="12299" max="12299" width="8.28515625" style="59" customWidth="1"/>
    <col min="12300" max="12300" width="6" style="59" customWidth="1"/>
    <col min="12301" max="12543" width="9.140625" style="59"/>
    <col min="12544" max="12544" width="11.28515625" style="59" customWidth="1"/>
    <col min="12545" max="12545" width="9.85546875" style="59" customWidth="1"/>
    <col min="12546" max="12546" width="11.85546875" style="59" customWidth="1"/>
    <col min="12547" max="12547" width="10.28515625" style="59" customWidth="1"/>
    <col min="12548" max="12552" width="8.28515625" style="59" customWidth="1"/>
    <col min="12553" max="12553" width="7.7109375" style="59" customWidth="1"/>
    <col min="12554" max="12554" width="3.7109375" style="59" customWidth="1"/>
    <col min="12555" max="12555" width="8.28515625" style="59" customWidth="1"/>
    <col min="12556" max="12556" width="6" style="59" customWidth="1"/>
    <col min="12557" max="12799" width="9.140625" style="59"/>
    <col min="12800" max="12800" width="11.28515625" style="59" customWidth="1"/>
    <col min="12801" max="12801" width="9.85546875" style="59" customWidth="1"/>
    <col min="12802" max="12802" width="11.85546875" style="59" customWidth="1"/>
    <col min="12803" max="12803" width="10.28515625" style="59" customWidth="1"/>
    <col min="12804" max="12808" width="8.28515625" style="59" customWidth="1"/>
    <col min="12809" max="12809" width="7.7109375" style="59" customWidth="1"/>
    <col min="12810" max="12810" width="3.7109375" style="59" customWidth="1"/>
    <col min="12811" max="12811" width="8.28515625" style="59" customWidth="1"/>
    <col min="12812" max="12812" width="6" style="59" customWidth="1"/>
    <col min="12813" max="13055" width="9.140625" style="59"/>
    <col min="13056" max="13056" width="11.28515625" style="59" customWidth="1"/>
    <col min="13057" max="13057" width="9.85546875" style="59" customWidth="1"/>
    <col min="13058" max="13058" width="11.85546875" style="59" customWidth="1"/>
    <col min="13059" max="13059" width="10.28515625" style="59" customWidth="1"/>
    <col min="13060" max="13064" width="8.28515625" style="59" customWidth="1"/>
    <col min="13065" max="13065" width="7.7109375" style="59" customWidth="1"/>
    <col min="13066" max="13066" width="3.7109375" style="59" customWidth="1"/>
    <col min="13067" max="13067" width="8.28515625" style="59" customWidth="1"/>
    <col min="13068" max="13068" width="6" style="59" customWidth="1"/>
    <col min="13069" max="13311" width="9.140625" style="59"/>
    <col min="13312" max="13312" width="11.28515625" style="59" customWidth="1"/>
    <col min="13313" max="13313" width="9.85546875" style="59" customWidth="1"/>
    <col min="13314" max="13314" width="11.85546875" style="59" customWidth="1"/>
    <col min="13315" max="13315" width="10.28515625" style="59" customWidth="1"/>
    <col min="13316" max="13320" width="8.28515625" style="59" customWidth="1"/>
    <col min="13321" max="13321" width="7.7109375" style="59" customWidth="1"/>
    <col min="13322" max="13322" width="3.7109375" style="59" customWidth="1"/>
    <col min="13323" max="13323" width="8.28515625" style="59" customWidth="1"/>
    <col min="13324" max="13324" width="6" style="59" customWidth="1"/>
    <col min="13325" max="13567" width="9.140625" style="59"/>
    <col min="13568" max="13568" width="11.28515625" style="59" customWidth="1"/>
    <col min="13569" max="13569" width="9.85546875" style="59" customWidth="1"/>
    <col min="13570" max="13570" width="11.85546875" style="59" customWidth="1"/>
    <col min="13571" max="13571" width="10.28515625" style="59" customWidth="1"/>
    <col min="13572" max="13576" width="8.28515625" style="59" customWidth="1"/>
    <col min="13577" max="13577" width="7.7109375" style="59" customWidth="1"/>
    <col min="13578" max="13578" width="3.7109375" style="59" customWidth="1"/>
    <col min="13579" max="13579" width="8.28515625" style="59" customWidth="1"/>
    <col min="13580" max="13580" width="6" style="59" customWidth="1"/>
    <col min="13581" max="13823" width="9.140625" style="59"/>
    <col min="13824" max="13824" width="11.28515625" style="59" customWidth="1"/>
    <col min="13825" max="13825" width="9.85546875" style="59" customWidth="1"/>
    <col min="13826" max="13826" width="11.85546875" style="59" customWidth="1"/>
    <col min="13827" max="13827" width="10.28515625" style="59" customWidth="1"/>
    <col min="13828" max="13832" width="8.28515625" style="59" customWidth="1"/>
    <col min="13833" max="13833" width="7.7109375" style="59" customWidth="1"/>
    <col min="13834" max="13834" width="3.7109375" style="59" customWidth="1"/>
    <col min="13835" max="13835" width="8.28515625" style="59" customWidth="1"/>
    <col min="13836" max="13836" width="6" style="59" customWidth="1"/>
    <col min="13837" max="14079" width="9.140625" style="59"/>
    <col min="14080" max="14080" width="11.28515625" style="59" customWidth="1"/>
    <col min="14081" max="14081" width="9.85546875" style="59" customWidth="1"/>
    <col min="14082" max="14082" width="11.85546875" style="59" customWidth="1"/>
    <col min="14083" max="14083" width="10.28515625" style="59" customWidth="1"/>
    <col min="14084" max="14088" width="8.28515625" style="59" customWidth="1"/>
    <col min="14089" max="14089" width="7.7109375" style="59" customWidth="1"/>
    <col min="14090" max="14090" width="3.7109375" style="59" customWidth="1"/>
    <col min="14091" max="14091" width="8.28515625" style="59" customWidth="1"/>
    <col min="14092" max="14092" width="6" style="59" customWidth="1"/>
    <col min="14093" max="14335" width="9.140625" style="59"/>
    <col min="14336" max="14336" width="11.28515625" style="59" customWidth="1"/>
    <col min="14337" max="14337" width="9.85546875" style="59" customWidth="1"/>
    <col min="14338" max="14338" width="11.85546875" style="59" customWidth="1"/>
    <col min="14339" max="14339" width="10.28515625" style="59" customWidth="1"/>
    <col min="14340" max="14344" width="8.28515625" style="59" customWidth="1"/>
    <col min="14345" max="14345" width="7.7109375" style="59" customWidth="1"/>
    <col min="14346" max="14346" width="3.7109375" style="59" customWidth="1"/>
    <col min="14347" max="14347" width="8.28515625" style="59" customWidth="1"/>
    <col min="14348" max="14348" width="6" style="59" customWidth="1"/>
    <col min="14349" max="14591" width="9.140625" style="59"/>
    <col min="14592" max="14592" width="11.28515625" style="59" customWidth="1"/>
    <col min="14593" max="14593" width="9.85546875" style="59" customWidth="1"/>
    <col min="14594" max="14594" width="11.85546875" style="59" customWidth="1"/>
    <col min="14595" max="14595" width="10.28515625" style="59" customWidth="1"/>
    <col min="14596" max="14600" width="8.28515625" style="59" customWidth="1"/>
    <col min="14601" max="14601" width="7.7109375" style="59" customWidth="1"/>
    <col min="14602" max="14602" width="3.7109375" style="59" customWidth="1"/>
    <col min="14603" max="14603" width="8.28515625" style="59" customWidth="1"/>
    <col min="14604" max="14604" width="6" style="59" customWidth="1"/>
    <col min="14605" max="14847" width="9.140625" style="59"/>
    <col min="14848" max="14848" width="11.28515625" style="59" customWidth="1"/>
    <col min="14849" max="14849" width="9.85546875" style="59" customWidth="1"/>
    <col min="14850" max="14850" width="11.85546875" style="59" customWidth="1"/>
    <col min="14851" max="14851" width="10.28515625" style="59" customWidth="1"/>
    <col min="14852" max="14856" width="8.28515625" style="59" customWidth="1"/>
    <col min="14857" max="14857" width="7.7109375" style="59" customWidth="1"/>
    <col min="14858" max="14858" width="3.7109375" style="59" customWidth="1"/>
    <col min="14859" max="14859" width="8.28515625" style="59" customWidth="1"/>
    <col min="14860" max="14860" width="6" style="59" customWidth="1"/>
    <col min="14861" max="15103" width="9.140625" style="59"/>
    <col min="15104" max="15104" width="11.28515625" style="59" customWidth="1"/>
    <col min="15105" max="15105" width="9.85546875" style="59" customWidth="1"/>
    <col min="15106" max="15106" width="11.85546875" style="59" customWidth="1"/>
    <col min="15107" max="15107" width="10.28515625" style="59" customWidth="1"/>
    <col min="15108" max="15112" width="8.28515625" style="59" customWidth="1"/>
    <col min="15113" max="15113" width="7.7109375" style="59" customWidth="1"/>
    <col min="15114" max="15114" width="3.7109375" style="59" customWidth="1"/>
    <col min="15115" max="15115" width="8.28515625" style="59" customWidth="1"/>
    <col min="15116" max="15116" width="6" style="59" customWidth="1"/>
    <col min="15117" max="15359" width="9.140625" style="59"/>
    <col min="15360" max="15360" width="11.28515625" style="59" customWidth="1"/>
    <col min="15361" max="15361" width="9.85546875" style="59" customWidth="1"/>
    <col min="15362" max="15362" width="11.85546875" style="59" customWidth="1"/>
    <col min="15363" max="15363" width="10.28515625" style="59" customWidth="1"/>
    <col min="15364" max="15368" width="8.28515625" style="59" customWidth="1"/>
    <col min="15369" max="15369" width="7.7109375" style="59" customWidth="1"/>
    <col min="15370" max="15370" width="3.7109375" style="59" customWidth="1"/>
    <col min="15371" max="15371" width="8.28515625" style="59" customWidth="1"/>
    <col min="15372" max="15372" width="6" style="59" customWidth="1"/>
    <col min="15373" max="15615" width="9.140625" style="59"/>
    <col min="15616" max="15616" width="11.28515625" style="59" customWidth="1"/>
    <col min="15617" max="15617" width="9.85546875" style="59" customWidth="1"/>
    <col min="15618" max="15618" width="11.85546875" style="59" customWidth="1"/>
    <col min="15619" max="15619" width="10.28515625" style="59" customWidth="1"/>
    <col min="15620" max="15624" width="8.28515625" style="59" customWidth="1"/>
    <col min="15625" max="15625" width="7.7109375" style="59" customWidth="1"/>
    <col min="15626" max="15626" width="3.7109375" style="59" customWidth="1"/>
    <col min="15627" max="15627" width="8.28515625" style="59" customWidth="1"/>
    <col min="15628" max="15628" width="6" style="59" customWidth="1"/>
    <col min="15629" max="15871" width="9.140625" style="59"/>
    <col min="15872" max="15872" width="11.28515625" style="59" customWidth="1"/>
    <col min="15873" max="15873" width="9.85546875" style="59" customWidth="1"/>
    <col min="15874" max="15874" width="11.85546875" style="59" customWidth="1"/>
    <col min="15875" max="15875" width="10.28515625" style="59" customWidth="1"/>
    <col min="15876" max="15880" width="8.28515625" style="59" customWidth="1"/>
    <col min="15881" max="15881" width="7.7109375" style="59" customWidth="1"/>
    <col min="15882" max="15882" width="3.7109375" style="59" customWidth="1"/>
    <col min="15883" max="15883" width="8.28515625" style="59" customWidth="1"/>
    <col min="15884" max="15884" width="6" style="59" customWidth="1"/>
    <col min="15885" max="16127" width="9.140625" style="59"/>
    <col min="16128" max="16128" width="11.28515625" style="59" customWidth="1"/>
    <col min="16129" max="16129" width="9.85546875" style="59" customWidth="1"/>
    <col min="16130" max="16130" width="11.85546875" style="59" customWidth="1"/>
    <col min="16131" max="16131" width="10.28515625" style="59" customWidth="1"/>
    <col min="16132" max="16136" width="8.28515625" style="59" customWidth="1"/>
    <col min="16137" max="16137" width="7.7109375" style="59" customWidth="1"/>
    <col min="16138" max="16138" width="3.7109375" style="59" customWidth="1"/>
    <col min="16139" max="16139" width="8.28515625" style="59" customWidth="1"/>
    <col min="16140" max="16140" width="6" style="59" customWidth="1"/>
    <col min="16141" max="16384" width="9.140625" style="59"/>
  </cols>
  <sheetData>
    <row r="2" spans="2:12" ht="20.100000000000001" customHeight="1" x14ac:dyDescent="0.25">
      <c r="B2" s="136" t="s">
        <v>169</v>
      </c>
      <c r="C2" s="136"/>
      <c r="D2" s="136"/>
      <c r="E2" s="136"/>
      <c r="F2" s="136"/>
      <c r="G2" s="136"/>
      <c r="H2" s="136"/>
      <c r="I2" s="136"/>
      <c r="J2" s="136"/>
      <c r="K2" s="136"/>
      <c r="L2" s="136"/>
    </row>
    <row r="3" spans="2:12" ht="20.100000000000001" customHeight="1" x14ac:dyDescent="0.25"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</row>
    <row r="4" spans="2:12" ht="20.100000000000001" customHeight="1" x14ac:dyDescent="0.25"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</row>
    <row r="5" spans="2:12" ht="20.100000000000001" customHeight="1" x14ac:dyDescent="0.25">
      <c r="B5" s="137" t="s">
        <v>176</v>
      </c>
      <c r="C5" s="138"/>
      <c r="D5" s="60" t="s">
        <v>177</v>
      </c>
      <c r="E5" s="137" t="s">
        <v>178</v>
      </c>
      <c r="F5" s="139"/>
      <c r="G5" s="139"/>
      <c r="H5" s="139"/>
      <c r="I5" s="139"/>
      <c r="J5" s="139"/>
      <c r="K5" s="139"/>
      <c r="L5" s="138"/>
    </row>
    <row r="6" spans="2:12" ht="49.5" customHeight="1" x14ac:dyDescent="0.25">
      <c r="B6" s="142"/>
      <c r="C6" s="135"/>
      <c r="D6" s="87"/>
      <c r="E6" s="140"/>
      <c r="F6" s="132"/>
      <c r="G6" s="132"/>
      <c r="H6" s="132"/>
      <c r="I6" s="132"/>
      <c r="J6" s="132"/>
      <c r="K6" s="132"/>
      <c r="L6" s="133"/>
    </row>
    <row r="7" spans="2:12" ht="7.5" customHeight="1" x14ac:dyDescent="0.25">
      <c r="B7" s="61"/>
      <c r="C7" s="61"/>
      <c r="D7" s="61"/>
      <c r="E7" s="61"/>
      <c r="F7" s="61"/>
      <c r="G7" s="61"/>
      <c r="H7" s="62"/>
      <c r="I7" s="62"/>
      <c r="J7" s="62"/>
      <c r="K7" s="62"/>
      <c r="L7" s="62"/>
    </row>
    <row r="8" spans="2:12" ht="20.100000000000001" customHeight="1" x14ac:dyDescent="0.25">
      <c r="B8" s="141" t="s">
        <v>190</v>
      </c>
      <c r="C8" s="141"/>
      <c r="D8" s="141"/>
      <c r="E8" s="141"/>
      <c r="F8" s="141"/>
      <c r="G8" s="141"/>
      <c r="H8" s="141"/>
      <c r="I8" s="141"/>
      <c r="J8" s="141"/>
      <c r="K8" s="141"/>
      <c r="L8" s="141"/>
    </row>
    <row r="9" spans="2:12" s="66" customFormat="1" ht="36" customHeight="1" x14ac:dyDescent="0.25">
      <c r="B9" s="77" t="s">
        <v>171</v>
      </c>
      <c r="C9" s="78"/>
      <c r="D9" s="63" t="s">
        <v>179</v>
      </c>
      <c r="E9" s="64"/>
      <c r="F9" s="64"/>
      <c r="G9" s="64"/>
      <c r="H9" s="64"/>
      <c r="I9" s="64"/>
      <c r="J9" s="64"/>
      <c r="K9" s="64"/>
      <c r="L9" s="65"/>
    </row>
    <row r="10" spans="2:12" ht="36" customHeight="1" x14ac:dyDescent="0.25">
      <c r="B10" s="77" t="s">
        <v>187</v>
      </c>
      <c r="C10" s="79"/>
      <c r="D10" s="63" t="s">
        <v>179</v>
      </c>
      <c r="E10" s="67"/>
      <c r="F10" s="64"/>
      <c r="G10" s="67"/>
      <c r="H10" s="67"/>
      <c r="I10" s="67"/>
      <c r="J10" s="67"/>
      <c r="K10" s="67"/>
      <c r="L10" s="68"/>
    </row>
    <row r="11" spans="2:12" s="73" customFormat="1" ht="7.5" customHeight="1" x14ac:dyDescent="0.25">
      <c r="B11" s="69"/>
      <c r="C11" s="69"/>
      <c r="D11" s="70"/>
      <c r="E11" s="70"/>
      <c r="F11" s="71"/>
      <c r="G11" s="72"/>
      <c r="H11" s="72"/>
      <c r="I11" s="72"/>
      <c r="J11" s="72"/>
      <c r="K11" s="72"/>
      <c r="L11" s="72"/>
    </row>
    <row r="12" spans="2:12" ht="19.5" customHeight="1" x14ac:dyDescent="0.25">
      <c r="B12" s="143" t="s">
        <v>188</v>
      </c>
      <c r="C12" s="143"/>
      <c r="D12" s="143"/>
      <c r="E12" s="143"/>
      <c r="F12" s="143"/>
      <c r="G12" s="143"/>
      <c r="H12" s="143"/>
      <c r="I12" s="143"/>
      <c r="J12" s="143"/>
      <c r="K12" s="143"/>
      <c r="L12" s="143"/>
    </row>
    <row r="13" spans="2:12" s="75" customFormat="1" ht="21" customHeight="1" x14ac:dyDescent="0.25">
      <c r="B13" s="74" t="s">
        <v>180</v>
      </c>
      <c r="C13" s="144" t="s">
        <v>181</v>
      </c>
      <c r="D13" s="144"/>
      <c r="E13" s="144"/>
      <c r="F13" s="144"/>
      <c r="G13" s="144"/>
      <c r="H13" s="144"/>
      <c r="I13" s="144"/>
      <c r="J13" s="144"/>
      <c r="K13" s="144"/>
      <c r="L13" s="144"/>
    </row>
    <row r="14" spans="2:12" s="75" customFormat="1" ht="21" customHeight="1" x14ac:dyDescent="0.25">
      <c r="B14" s="88"/>
      <c r="C14" s="148"/>
      <c r="D14" s="149"/>
      <c r="E14" s="149"/>
      <c r="F14" s="149"/>
      <c r="G14" s="149"/>
      <c r="H14" s="149"/>
      <c r="I14" s="149"/>
      <c r="J14" s="149"/>
      <c r="K14" s="149"/>
      <c r="L14" s="150"/>
    </row>
    <row r="15" spans="2:12" s="75" customFormat="1" ht="21" customHeight="1" x14ac:dyDescent="0.25">
      <c r="B15" s="88"/>
      <c r="C15" s="148"/>
      <c r="D15" s="149"/>
      <c r="E15" s="149"/>
      <c r="F15" s="149"/>
      <c r="G15" s="149"/>
      <c r="H15" s="149"/>
      <c r="I15" s="149"/>
      <c r="J15" s="149"/>
      <c r="K15" s="149"/>
      <c r="L15" s="150"/>
    </row>
    <row r="16" spans="2:12" s="75" customFormat="1" ht="21" customHeight="1" x14ac:dyDescent="0.25">
      <c r="B16" s="88"/>
      <c r="C16" s="148"/>
      <c r="D16" s="149"/>
      <c r="E16" s="149"/>
      <c r="F16" s="149"/>
      <c r="G16" s="149"/>
      <c r="H16" s="149"/>
      <c r="I16" s="149"/>
      <c r="J16" s="149"/>
      <c r="K16" s="149"/>
      <c r="L16" s="150"/>
    </row>
    <row r="17" spans="1:12" s="75" customFormat="1" ht="21" customHeight="1" x14ac:dyDescent="0.25">
      <c r="B17" s="88"/>
      <c r="C17" s="121"/>
      <c r="D17" s="122"/>
      <c r="E17" s="122"/>
      <c r="F17" s="122"/>
      <c r="G17" s="122"/>
      <c r="H17" s="122"/>
      <c r="I17" s="122"/>
      <c r="J17" s="122"/>
      <c r="K17" s="122"/>
      <c r="L17" s="123"/>
    </row>
    <row r="18" spans="1:12" s="75" customFormat="1" ht="21" customHeight="1" x14ac:dyDescent="0.25">
      <c r="B18" s="88"/>
      <c r="C18" s="121"/>
      <c r="D18" s="122"/>
      <c r="E18" s="122"/>
      <c r="F18" s="122"/>
      <c r="G18" s="122"/>
      <c r="H18" s="122"/>
      <c r="I18" s="122"/>
      <c r="J18" s="122"/>
      <c r="K18" s="122"/>
      <c r="L18" s="123"/>
    </row>
    <row r="19" spans="1:12" s="75" customFormat="1" ht="21" customHeight="1" x14ac:dyDescent="0.25">
      <c r="A19" s="111"/>
      <c r="B19" s="88"/>
      <c r="C19" s="121"/>
      <c r="D19" s="122"/>
      <c r="E19" s="122"/>
      <c r="F19" s="122"/>
      <c r="G19" s="122"/>
      <c r="H19" s="122"/>
      <c r="I19" s="122"/>
      <c r="J19" s="122"/>
      <c r="K19" s="122"/>
      <c r="L19" s="123"/>
    </row>
    <row r="20" spans="1:12" s="75" customFormat="1" ht="21" customHeight="1" x14ac:dyDescent="0.25">
      <c r="A20" s="111"/>
      <c r="B20" s="88"/>
      <c r="C20" s="121"/>
      <c r="D20" s="122"/>
      <c r="E20" s="122"/>
      <c r="F20" s="122"/>
      <c r="G20" s="122"/>
      <c r="H20" s="122"/>
      <c r="I20" s="122"/>
      <c r="J20" s="122"/>
      <c r="K20" s="122"/>
      <c r="L20" s="123"/>
    </row>
    <row r="21" spans="1:12" ht="21" customHeight="1" x14ac:dyDescent="0.25">
      <c r="A21" s="111"/>
      <c r="B21" s="88"/>
      <c r="C21" s="121"/>
      <c r="D21" s="122"/>
      <c r="E21" s="122"/>
      <c r="F21" s="122"/>
      <c r="G21" s="122"/>
      <c r="H21" s="122"/>
      <c r="I21" s="122"/>
      <c r="J21" s="122"/>
      <c r="K21" s="122"/>
      <c r="L21" s="123"/>
    </row>
    <row r="22" spans="1:12" ht="21" customHeight="1" x14ac:dyDescent="0.25">
      <c r="A22" s="111"/>
      <c r="B22" s="88"/>
      <c r="C22" s="121"/>
      <c r="D22" s="122"/>
      <c r="E22" s="122"/>
      <c r="F22" s="122"/>
      <c r="G22" s="122"/>
      <c r="H22" s="122"/>
      <c r="I22" s="122"/>
      <c r="J22" s="122"/>
      <c r="K22" s="122"/>
      <c r="L22" s="123"/>
    </row>
    <row r="23" spans="1:12" ht="24.75" customHeight="1" x14ac:dyDescent="0.25">
      <c r="A23" s="111"/>
      <c r="B23" s="145" t="s">
        <v>189</v>
      </c>
      <c r="C23" s="146"/>
      <c r="D23" s="146"/>
      <c r="E23" s="146"/>
      <c r="F23" s="146"/>
      <c r="G23" s="146"/>
      <c r="H23" s="146"/>
      <c r="I23" s="146"/>
      <c r="J23" s="146"/>
      <c r="K23" s="146"/>
      <c r="L23" s="147"/>
    </row>
    <row r="24" spans="1:12" s="75" customFormat="1" ht="21" customHeight="1" x14ac:dyDescent="0.25">
      <c r="A24" s="111"/>
      <c r="B24" s="80" t="s">
        <v>180</v>
      </c>
      <c r="C24" s="144" t="s">
        <v>181</v>
      </c>
      <c r="D24" s="144"/>
      <c r="E24" s="144"/>
      <c r="F24" s="144"/>
      <c r="G24" s="144"/>
      <c r="H24" s="144"/>
      <c r="I24" s="144"/>
      <c r="J24" s="144"/>
      <c r="K24" s="144"/>
      <c r="L24" s="144"/>
    </row>
    <row r="25" spans="1:12" s="75" customFormat="1" ht="21" customHeight="1" x14ac:dyDescent="0.25">
      <c r="A25" s="111"/>
      <c r="B25" s="81"/>
      <c r="C25" s="120"/>
      <c r="D25" s="120"/>
      <c r="E25" s="120"/>
      <c r="F25" s="120"/>
      <c r="G25" s="120"/>
      <c r="H25" s="120"/>
      <c r="I25" s="120"/>
      <c r="J25" s="120"/>
      <c r="K25" s="120"/>
      <c r="L25" s="120"/>
    </row>
    <row r="26" spans="1:12" s="75" customFormat="1" ht="21" customHeight="1" x14ac:dyDescent="0.25">
      <c r="A26" s="111"/>
      <c r="B26" s="81"/>
      <c r="C26" s="120"/>
      <c r="D26" s="120"/>
      <c r="E26" s="120"/>
      <c r="F26" s="120"/>
      <c r="G26" s="120"/>
      <c r="H26" s="120"/>
      <c r="I26" s="120"/>
      <c r="J26" s="120"/>
      <c r="K26" s="120"/>
      <c r="L26" s="120"/>
    </row>
    <row r="27" spans="1:12" s="75" customFormat="1" ht="21" customHeight="1" x14ac:dyDescent="0.25">
      <c r="A27" s="111"/>
      <c r="B27" s="81"/>
      <c r="C27" s="120"/>
      <c r="D27" s="120"/>
      <c r="E27" s="120"/>
      <c r="F27" s="120"/>
      <c r="G27" s="120"/>
      <c r="H27" s="120"/>
      <c r="I27" s="120"/>
      <c r="J27" s="120"/>
      <c r="K27" s="120"/>
      <c r="L27" s="120"/>
    </row>
    <row r="28" spans="1:12" s="75" customFormat="1" ht="21" customHeight="1" x14ac:dyDescent="0.25">
      <c r="A28" s="111"/>
      <c r="B28" s="81"/>
      <c r="C28" s="120"/>
      <c r="D28" s="120"/>
      <c r="E28" s="120"/>
      <c r="F28" s="120"/>
      <c r="G28" s="120"/>
      <c r="H28" s="120"/>
      <c r="I28" s="120"/>
      <c r="J28" s="120"/>
      <c r="K28" s="120"/>
      <c r="L28" s="120"/>
    </row>
    <row r="29" spans="1:12" s="75" customFormat="1" ht="21" customHeight="1" x14ac:dyDescent="0.25">
      <c r="A29" s="111"/>
      <c r="B29" s="81"/>
      <c r="C29" s="120"/>
      <c r="D29" s="120"/>
      <c r="E29" s="120"/>
      <c r="F29" s="120"/>
      <c r="G29" s="120"/>
      <c r="H29" s="120"/>
      <c r="I29" s="120"/>
      <c r="J29" s="120"/>
      <c r="K29" s="120"/>
      <c r="L29" s="120"/>
    </row>
    <row r="30" spans="1:12" s="75" customFormat="1" ht="21" customHeight="1" x14ac:dyDescent="0.25">
      <c r="A30" s="111"/>
      <c r="B30" s="81"/>
      <c r="C30" s="120"/>
      <c r="D30" s="120"/>
      <c r="E30" s="120"/>
      <c r="F30" s="120"/>
      <c r="G30" s="120"/>
      <c r="H30" s="120"/>
      <c r="I30" s="120"/>
      <c r="J30" s="120"/>
      <c r="K30" s="120"/>
      <c r="L30" s="120"/>
    </row>
    <row r="31" spans="1:12" s="75" customFormat="1" ht="21" customHeight="1" x14ac:dyDescent="0.25">
      <c r="A31" s="111"/>
      <c r="B31" s="81"/>
      <c r="C31" s="120"/>
      <c r="D31" s="120"/>
      <c r="E31" s="120"/>
      <c r="F31" s="120"/>
      <c r="G31" s="120"/>
      <c r="H31" s="120"/>
      <c r="I31" s="120"/>
      <c r="J31" s="120"/>
      <c r="K31" s="120"/>
      <c r="L31" s="120"/>
    </row>
    <row r="32" spans="1:12" ht="21" customHeight="1" x14ac:dyDescent="0.25">
      <c r="A32" s="111"/>
      <c r="B32" s="81"/>
      <c r="C32" s="120"/>
      <c r="D32" s="120"/>
      <c r="E32" s="120"/>
      <c r="F32" s="120"/>
      <c r="G32" s="120"/>
      <c r="H32" s="120"/>
      <c r="I32" s="120"/>
      <c r="J32" s="120"/>
      <c r="K32" s="120"/>
      <c r="L32" s="120"/>
    </row>
    <row r="33" spans="1:12" ht="7.5" customHeight="1" x14ac:dyDescent="0.25">
      <c r="A33" s="111"/>
    </row>
    <row r="34" spans="1:12" ht="20.100000000000001" customHeight="1" x14ac:dyDescent="0.25">
      <c r="A34" s="111"/>
      <c r="B34" s="125" t="s">
        <v>182</v>
      </c>
      <c r="C34" s="126"/>
      <c r="D34" s="127"/>
      <c r="E34" s="128" t="s">
        <v>183</v>
      </c>
      <c r="F34" s="129"/>
      <c r="G34" s="129"/>
      <c r="H34" s="128" t="s">
        <v>177</v>
      </c>
      <c r="I34" s="130"/>
      <c r="J34" s="128" t="s">
        <v>184</v>
      </c>
      <c r="K34" s="129"/>
      <c r="L34" s="130"/>
    </row>
    <row r="35" spans="1:12" ht="24.75" customHeight="1" x14ac:dyDescent="0.25">
      <c r="A35" s="111"/>
      <c r="B35" s="112" t="s">
        <v>185</v>
      </c>
      <c r="C35" s="113"/>
      <c r="D35" s="114"/>
      <c r="E35" s="131"/>
      <c r="F35" s="132"/>
      <c r="G35" s="133"/>
      <c r="H35" s="134"/>
      <c r="I35" s="135"/>
      <c r="J35" s="117"/>
      <c r="K35" s="119"/>
      <c r="L35" s="118"/>
    </row>
    <row r="36" spans="1:12" ht="24.75" customHeight="1" x14ac:dyDescent="0.25">
      <c r="A36" s="111"/>
      <c r="B36" s="112" t="s">
        <v>186</v>
      </c>
      <c r="C36" s="113"/>
      <c r="D36" s="114"/>
      <c r="E36" s="115"/>
      <c r="F36" s="116"/>
      <c r="G36" s="116"/>
      <c r="H36" s="117"/>
      <c r="I36" s="118"/>
      <c r="J36" s="117"/>
      <c r="K36" s="119"/>
      <c r="L36" s="118"/>
    </row>
    <row r="37" spans="1:12" s="76" customFormat="1" ht="15" customHeight="1" x14ac:dyDescent="0.25">
      <c r="J37" s="124"/>
      <c r="K37" s="124"/>
      <c r="L37" s="124"/>
    </row>
  </sheetData>
  <mergeCells count="41">
    <mergeCell ref="B12:L12"/>
    <mergeCell ref="C13:L13"/>
    <mergeCell ref="B23:L23"/>
    <mergeCell ref="C24:L24"/>
    <mergeCell ref="C14:L14"/>
    <mergeCell ref="C16:L16"/>
    <mergeCell ref="C17:L17"/>
    <mergeCell ref="C18:L18"/>
    <mergeCell ref="C15:L15"/>
    <mergeCell ref="C19:L19"/>
    <mergeCell ref="B2:L4"/>
    <mergeCell ref="B5:C5"/>
    <mergeCell ref="E5:L5"/>
    <mergeCell ref="E6:L6"/>
    <mergeCell ref="B8:L8"/>
    <mergeCell ref="B6:C6"/>
    <mergeCell ref="J37:L37"/>
    <mergeCell ref="B34:D34"/>
    <mergeCell ref="E34:G34"/>
    <mergeCell ref="H34:I34"/>
    <mergeCell ref="J34:L34"/>
    <mergeCell ref="B35:D35"/>
    <mergeCell ref="E35:G35"/>
    <mergeCell ref="H35:I35"/>
    <mergeCell ref="J35:L35"/>
    <mergeCell ref="A19:A36"/>
    <mergeCell ref="B36:D36"/>
    <mergeCell ref="E36:G36"/>
    <mergeCell ref="H36:I36"/>
    <mergeCell ref="J36:L36"/>
    <mergeCell ref="C32:L32"/>
    <mergeCell ref="C20:L20"/>
    <mergeCell ref="C21:L21"/>
    <mergeCell ref="C22:L22"/>
    <mergeCell ref="C25:L25"/>
    <mergeCell ref="C26:L26"/>
    <mergeCell ref="C27:L27"/>
    <mergeCell ref="C28:L28"/>
    <mergeCell ref="C29:L29"/>
    <mergeCell ref="C30:L30"/>
    <mergeCell ref="C31:L31"/>
  </mergeCells>
  <printOptions horizontalCentered="1" verticalCentered="1"/>
  <pageMargins left="0.11811023622047245" right="0.11811023622047245" top="0.15748031496062992" bottom="0.15748031496062992" header="0.11811023622047245" footer="0.11811023622047245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2"/>
  <sheetViews>
    <sheetView showGridLines="0" workbookViewId="0">
      <selection activeCell="A12" sqref="A12:A22"/>
    </sheetView>
  </sheetViews>
  <sheetFormatPr defaultRowHeight="14.25" x14ac:dyDescent="0.2"/>
  <cols>
    <col min="1" max="1" width="3.140625" style="1" bestFit="1" customWidth="1"/>
    <col min="2" max="2" width="6.140625" style="1" customWidth="1"/>
    <col min="3" max="3" width="23.5703125" style="1" customWidth="1"/>
    <col min="4" max="4" width="20.7109375" style="1" customWidth="1"/>
    <col min="5" max="6" width="22.140625" style="1" customWidth="1"/>
    <col min="7" max="16384" width="9.140625" style="1"/>
  </cols>
  <sheetData>
    <row r="2" spans="1:6" x14ac:dyDescent="0.2">
      <c r="B2" s="109" t="s">
        <v>197</v>
      </c>
      <c r="C2" s="109"/>
      <c r="D2" s="109"/>
      <c r="E2" s="109"/>
      <c r="F2" s="109"/>
    </row>
    <row r="3" spans="1:6" x14ac:dyDescent="0.2">
      <c r="B3" s="109"/>
      <c r="C3" s="109"/>
      <c r="D3" s="109"/>
      <c r="E3" s="109"/>
      <c r="F3" s="109"/>
    </row>
    <row r="4" spans="1:6" x14ac:dyDescent="0.2">
      <c r="B4" s="109"/>
      <c r="C4" s="109"/>
      <c r="D4" s="109"/>
      <c r="E4" s="109"/>
      <c r="F4" s="109"/>
    </row>
    <row r="5" spans="1:6" x14ac:dyDescent="0.2">
      <c r="B5" s="109"/>
      <c r="C5" s="109"/>
      <c r="D5" s="109"/>
      <c r="E5" s="109"/>
      <c r="F5" s="109"/>
    </row>
    <row r="6" spans="1:6" ht="24.75" customHeight="1" x14ac:dyDescent="0.2">
      <c r="B6" s="151" t="s">
        <v>212</v>
      </c>
      <c r="C6" s="151"/>
      <c r="D6" s="58"/>
      <c r="E6" s="58"/>
      <c r="F6" s="86" t="s">
        <v>213</v>
      </c>
    </row>
    <row r="7" spans="1:6" ht="39.75" customHeight="1" x14ac:dyDescent="0.2">
      <c r="B7" s="85" t="s">
        <v>191</v>
      </c>
      <c r="C7" s="82" t="s">
        <v>192</v>
      </c>
      <c r="D7" s="82" t="s">
        <v>193</v>
      </c>
      <c r="E7" s="83" t="s">
        <v>195</v>
      </c>
      <c r="F7" s="83" t="s">
        <v>196</v>
      </c>
    </row>
    <row r="8" spans="1:6" ht="49.5" customHeight="1" x14ac:dyDescent="0.2">
      <c r="B8" s="84" t="s">
        <v>194</v>
      </c>
      <c r="C8" s="2"/>
      <c r="D8" s="2"/>
      <c r="E8" s="2"/>
      <c r="F8" s="2"/>
    </row>
    <row r="9" spans="1:6" ht="49.5" customHeight="1" x14ac:dyDescent="0.2">
      <c r="B9" s="84" t="s">
        <v>198</v>
      </c>
      <c r="C9" s="2"/>
      <c r="D9" s="2"/>
      <c r="E9" s="2"/>
      <c r="F9" s="2"/>
    </row>
    <row r="10" spans="1:6" ht="49.5" customHeight="1" x14ac:dyDescent="0.2">
      <c r="B10" s="84" t="s">
        <v>199</v>
      </c>
      <c r="C10" s="2"/>
      <c r="D10" s="2"/>
      <c r="E10" s="2"/>
      <c r="F10" s="2"/>
    </row>
    <row r="11" spans="1:6" ht="49.5" customHeight="1" x14ac:dyDescent="0.2">
      <c r="B11" s="84" t="s">
        <v>200</v>
      </c>
      <c r="C11" s="2"/>
      <c r="D11" s="2"/>
      <c r="E11" s="2"/>
      <c r="F11" s="2"/>
    </row>
    <row r="12" spans="1:6" ht="49.5" customHeight="1" x14ac:dyDescent="0.2">
      <c r="A12" s="152" t="s">
        <v>221</v>
      </c>
      <c r="B12" s="84" t="s">
        <v>201</v>
      </c>
      <c r="C12" s="2"/>
      <c r="D12" s="2"/>
      <c r="E12" s="2"/>
      <c r="F12" s="2"/>
    </row>
    <row r="13" spans="1:6" ht="49.5" customHeight="1" x14ac:dyDescent="0.2">
      <c r="A13" s="152"/>
      <c r="B13" s="84" t="s">
        <v>202</v>
      </c>
      <c r="C13" s="2"/>
      <c r="D13" s="2"/>
      <c r="E13" s="2"/>
      <c r="F13" s="2"/>
    </row>
    <row r="14" spans="1:6" ht="49.5" customHeight="1" x14ac:dyDescent="0.2">
      <c r="A14" s="152"/>
      <c r="B14" s="84" t="s">
        <v>203</v>
      </c>
      <c r="C14" s="2"/>
      <c r="D14" s="2"/>
      <c r="E14" s="2"/>
      <c r="F14" s="2"/>
    </row>
    <row r="15" spans="1:6" ht="49.5" customHeight="1" x14ac:dyDescent="0.2">
      <c r="A15" s="152"/>
      <c r="B15" s="84" t="s">
        <v>204</v>
      </c>
      <c r="C15" s="2"/>
      <c r="D15" s="2"/>
      <c r="E15" s="2"/>
      <c r="F15" s="2"/>
    </row>
    <row r="16" spans="1:6" ht="49.5" customHeight="1" x14ac:dyDescent="0.2">
      <c r="A16" s="152"/>
      <c r="B16" s="84" t="s">
        <v>205</v>
      </c>
      <c r="C16" s="2"/>
      <c r="D16" s="2"/>
      <c r="E16" s="2"/>
      <c r="F16" s="2"/>
    </row>
    <row r="17" spans="1:6" ht="49.5" customHeight="1" x14ac:dyDescent="0.2">
      <c r="A17" s="152"/>
      <c r="B17" s="84" t="s">
        <v>206</v>
      </c>
      <c r="C17" s="2"/>
      <c r="D17" s="2"/>
      <c r="E17" s="2"/>
      <c r="F17" s="2"/>
    </row>
    <row r="18" spans="1:6" ht="49.5" customHeight="1" x14ac:dyDescent="0.2">
      <c r="A18" s="152"/>
      <c r="B18" s="84" t="s">
        <v>207</v>
      </c>
      <c r="C18" s="2"/>
      <c r="D18" s="2"/>
      <c r="E18" s="2"/>
      <c r="F18" s="2"/>
    </row>
    <row r="19" spans="1:6" ht="49.5" customHeight="1" x14ac:dyDescent="0.2">
      <c r="A19" s="152"/>
      <c r="B19" s="84" t="s">
        <v>208</v>
      </c>
      <c r="C19" s="2"/>
      <c r="D19" s="2"/>
      <c r="E19" s="2"/>
      <c r="F19" s="2"/>
    </row>
    <row r="20" spans="1:6" ht="49.5" customHeight="1" x14ac:dyDescent="0.2">
      <c r="A20" s="152"/>
      <c r="B20" s="84" t="s">
        <v>209</v>
      </c>
      <c r="C20" s="2"/>
      <c r="D20" s="2"/>
      <c r="E20" s="2"/>
      <c r="F20" s="2"/>
    </row>
    <row r="21" spans="1:6" ht="49.5" customHeight="1" x14ac:dyDescent="0.2">
      <c r="A21" s="152"/>
      <c r="B21" s="84" t="s">
        <v>210</v>
      </c>
      <c r="C21" s="2"/>
      <c r="D21" s="2"/>
      <c r="E21" s="2"/>
      <c r="F21" s="2"/>
    </row>
    <row r="22" spans="1:6" ht="49.5" customHeight="1" x14ac:dyDescent="0.2">
      <c r="A22" s="152"/>
      <c r="B22" s="84" t="s">
        <v>214</v>
      </c>
      <c r="C22" s="2"/>
      <c r="D22" s="2"/>
      <c r="E22" s="2"/>
      <c r="F22" s="2"/>
    </row>
  </sheetData>
  <mergeCells count="3">
    <mergeCell ref="B2:F5"/>
    <mergeCell ref="B6:C6"/>
    <mergeCell ref="A12:A22"/>
  </mergeCells>
  <printOptions horizontalCentered="1" verticalCentered="1"/>
  <pageMargins left="0.11811023622047245" right="0.11811023622047245" top="0.15748031496062992" bottom="0.15748031496062992" header="0.11811023622047245" footer="0.11811023622047245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9</vt:i4>
      </vt:variant>
      <vt:variant>
        <vt:lpstr>Adlandırılmış Aralıklar</vt:lpstr>
      </vt:variant>
      <vt:variant>
        <vt:i4>2</vt:i4>
      </vt:variant>
    </vt:vector>
  </HeadingPairs>
  <TitlesOfParts>
    <vt:vector size="11" baseType="lpstr">
      <vt:lpstr>Madde 4</vt:lpstr>
      <vt:lpstr>Madde 5</vt:lpstr>
      <vt:lpstr>Madde 6</vt:lpstr>
      <vt:lpstr>Madde 7</vt:lpstr>
      <vt:lpstr>Madde 8</vt:lpstr>
      <vt:lpstr>denetim puan sayfası</vt:lpstr>
      <vt:lpstr>not sayfası</vt:lpstr>
      <vt:lpstr>iç denetim raporu</vt:lpstr>
      <vt:lpstr>katılım tutanağı</vt:lpstr>
      <vt:lpstr>'Madde 7'!Yazdırma_Alanı</vt:lpstr>
      <vt:lpstr>'Madde 8'!Yazdırma_Alanı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Ertan Cem GÜL</dc:creator>
  <cp:lastModifiedBy>Ertan Cem GÜL</cp:lastModifiedBy>
  <cp:lastPrinted>2017-09-13T08:57:02Z</cp:lastPrinted>
  <dcterms:created xsi:type="dcterms:W3CDTF">2014-04-02T08:50:30Z</dcterms:created>
  <dcterms:modified xsi:type="dcterms:W3CDTF">2017-09-13T09:00:55Z</dcterms:modified>
</cp:coreProperties>
</file>