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filterPrivacy="1" codeName="BuÇalışmaKitabı"/>
  <bookViews>
    <workbookView xWindow="0" yWindow="0" windowWidth="22260" windowHeight="12645" tabRatio="693" firstSheet="2" activeTab="6"/>
  </bookViews>
  <sheets>
    <sheet name="TANITIM" sheetId="5" r:id="rId1"/>
    <sheet name="İKTİSAT 1.HAFTA" sheetId="1" r:id="rId2"/>
    <sheet name="İKTİSAT 2. HAFTA" sheetId="7" r:id="rId3"/>
    <sheet name="İŞLETME 1.HAFTA" sheetId="2" r:id="rId4"/>
    <sheet name="İŞLETME 2.HAFTA" sheetId="8" r:id="rId5"/>
    <sheet name="UTL 1.HAFTA" sheetId="3" r:id="rId6"/>
    <sheet name="UTL 2.HAFTA" sheetId="9" r:id="rId7"/>
    <sheet name="PSİKOLOJİ 1.HAFTA" sheetId="4" r:id="rId8"/>
    <sheet name="PSİKOLOJİ 2.HAFTA" sheetId="10" r:id="rId9"/>
    <sheet name="hesaplamalar" sheetId="6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6" l="1"/>
  <c r="O15" i="6"/>
  <c r="N14" i="6"/>
  <c r="L15" i="6"/>
  <c r="L14" i="6"/>
  <c r="J15" i="6"/>
  <c r="J14" i="6"/>
  <c r="H15" i="6"/>
  <c r="H14" i="6"/>
  <c r="F15" i="6"/>
  <c r="F14" i="6"/>
</calcChain>
</file>

<file path=xl/comments1.xml><?xml version="1.0" encoding="utf-8"?>
<comments xmlns="http://schemas.openxmlformats.org/spreadsheetml/2006/main">
  <authors>
    <author>Yazar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İŞLETME-İKTİSAT-UTL</t>
        </r>
      </text>
    </comment>
  </commentList>
</comments>
</file>

<file path=xl/comments2.xml><?xml version="1.0" encoding="utf-8"?>
<comments xmlns="http://schemas.openxmlformats.org/spreadsheetml/2006/main">
  <authors>
    <author>Yazar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İKTİSAT-UTL
CUMA 17.10-18.40 idi</t>
        </r>
      </text>
    </comment>
  </commentList>
</comments>
</file>

<file path=xl/comments3.xml><?xml version="1.0" encoding="utf-8"?>
<comments xmlns="http://schemas.openxmlformats.org/spreadsheetml/2006/main">
  <authors>
    <author>Yazar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İŞLETME-İKTİSAT-UTL</t>
        </r>
      </text>
    </comment>
  </commentList>
</comments>
</file>

<file path=xl/comments4.xml><?xml version="1.0" encoding="utf-8"?>
<comments xmlns="http://schemas.openxmlformats.org/spreadsheetml/2006/main">
  <authors>
    <author>Yazar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İKTİSAT-UTL
CUMA 17.10-18.40 idi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İŞLETME-İKTİSAT-UTL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</t>
        </r>
      </text>
    </comment>
  </commentList>
</comments>
</file>

<file path=xl/comments5.xml><?xml version="1.0" encoding="utf-8"?>
<comments xmlns="http://schemas.openxmlformats.org/spreadsheetml/2006/main">
  <authors>
    <author>Yazar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İŞLETME-İKTİSAT-UTL</t>
        </r>
      </text>
    </comment>
  </commentList>
</comments>
</file>

<file path=xl/comments6.xml><?xml version="1.0" encoding="utf-8"?>
<comments xmlns="http://schemas.openxmlformats.org/spreadsheetml/2006/main">
  <authors>
    <author>Yazar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İKTİSAT-UTL
CUMA 17.10-18.40 idi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İŞLETME-İKTİSAT-UTL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</t>
        </r>
      </text>
    </comment>
  </commentList>
</comments>
</file>

<file path=xl/comments7.xml><?xml version="1.0" encoding="utf-8"?>
<comments xmlns="http://schemas.openxmlformats.org/spreadsheetml/2006/main">
  <authors>
    <author>Yazar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</t>
        </r>
      </text>
    </comment>
  </commentList>
</comments>
</file>

<file path=xl/comments8.xml><?xml version="1.0" encoding="utf-8"?>
<comments xmlns="http://schemas.openxmlformats.org/spreadsheetml/2006/main">
  <authors>
    <author>Yazar</author>
  </authors>
  <commentList>
    <comment ref="F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4 BÖLÜM</t>
        </r>
      </text>
    </comment>
  </commentList>
</comments>
</file>

<file path=xl/sharedStrings.xml><?xml version="1.0" encoding="utf-8"?>
<sst xmlns="http://schemas.openxmlformats.org/spreadsheetml/2006/main" count="741" uniqueCount="236">
  <si>
    <t>09.30-11.00</t>
  </si>
  <si>
    <t>11.10-12.40</t>
  </si>
  <si>
    <t>13.30-15.00</t>
  </si>
  <si>
    <t>15.30-17.00</t>
  </si>
  <si>
    <t>17.10-18.40</t>
  </si>
  <si>
    <t>Matematik-I</t>
  </si>
  <si>
    <t>Atatürk İlke ve İnk. Tarihi-I</t>
  </si>
  <si>
    <t>Prof. Dr. Süleyman Türkel</t>
  </si>
  <si>
    <t>Okut. Ebru GÜVENÇ</t>
  </si>
  <si>
    <t>Öğr. Gör. Yusuf GÜL</t>
  </si>
  <si>
    <t>Yrd. Doç. Dr. Murat KÖYLÜ</t>
  </si>
  <si>
    <t>Okut. Sena TEKELİ, Okut.Ebru GÜVENÇ, OkutSimay Ö. YEŞİL</t>
  </si>
  <si>
    <t>Yrd. Doç. Dr. İbrahim BOZ</t>
  </si>
  <si>
    <t>C201</t>
  </si>
  <si>
    <t>Öğr. Gör. Didem Demir</t>
  </si>
  <si>
    <t>Yrd. Doç. Dr. Ayhan DEMİRCİ</t>
  </si>
  <si>
    <t>Öğr. Gör. Seda TURNACIGİL</t>
  </si>
  <si>
    <t>C003-C004-C005-C101</t>
  </si>
  <si>
    <t>Yrd. Doç. Dr. Ali GÜNEŞ</t>
  </si>
  <si>
    <t>Okut.Seçil Biber</t>
  </si>
  <si>
    <t>C005-C004-C003-C203</t>
  </si>
  <si>
    <t>Dersin Adı</t>
  </si>
  <si>
    <t>Alan Öğrenci Sayısı</t>
  </si>
  <si>
    <t>Dersi Veren Öğretim Üyesinin İsmi</t>
  </si>
  <si>
    <t>Gözetmenler</t>
  </si>
  <si>
    <t>Sınav Sınıfları</t>
  </si>
  <si>
    <t>Sınav Sınıfı/Sınıfları</t>
  </si>
  <si>
    <t>C004-C005-C101-C203</t>
  </si>
  <si>
    <t>Özlem BULUT-Seda TURNACIGİL</t>
  </si>
  <si>
    <t>Ali GÜNEŞ</t>
  </si>
  <si>
    <t>Yrd. Doç. Dr.Sezen BOZYİĞİT</t>
  </si>
  <si>
    <t xml:space="preserve">                                                                                                                                                     </t>
  </si>
  <si>
    <t>TOROS ÜNİVERSİTESİ</t>
  </si>
  <si>
    <t>İKTİSADİ, İDARİ ve SOSYAL BİLİMLER FAKÜLTESİ</t>
  </si>
  <si>
    <t>2016-2017 EĞİTİM ÖĞRETİM YILI BAHAR DÖNEMİ</t>
  </si>
  <si>
    <t>İşletme Bilimine Giriş-II</t>
  </si>
  <si>
    <t>İş İngilizcesi-II</t>
  </si>
  <si>
    <t>Muhasebe-II</t>
  </si>
  <si>
    <t>İngilizce-II</t>
  </si>
  <si>
    <t>İngilizce-IV</t>
  </si>
  <si>
    <t>Türkiye Ekonomisi</t>
  </si>
  <si>
    <t>Makro İktisat</t>
  </si>
  <si>
    <t>Türk Vergi Sistemi</t>
  </si>
  <si>
    <t>Doç Dr. Veli KARGI</t>
  </si>
  <si>
    <t>Uluslarası İktisat-II+Tedarik ve Satın Alma</t>
  </si>
  <si>
    <t>Uluslarrası İktisat-II+Tedarik ve Satın Alma</t>
  </si>
  <si>
    <t>Finansal Yönetim-II</t>
  </si>
  <si>
    <t>Depo Yönetimi</t>
  </si>
  <si>
    <t>Lojistiğe Giriş</t>
  </si>
  <si>
    <t>Yrd. Doç. Dr. Aslıhan YAVUZALP MARANGOZ</t>
  </si>
  <si>
    <t>İleri İngilizce-II</t>
  </si>
  <si>
    <t>Ticaret Hukuku</t>
  </si>
  <si>
    <t>Yrd. Doç. Dr. Tunay KÖKSAL</t>
  </si>
  <si>
    <t>İktisadi Düşünceler Tarihi</t>
  </si>
  <si>
    <t>Sosyolojiye Giriş</t>
  </si>
  <si>
    <t>Yrd. Doç. Dr. Hiroki Wakamatsu</t>
  </si>
  <si>
    <t>Finansal Raporlama</t>
  </si>
  <si>
    <t>Yönetim Muhasebesi</t>
  </si>
  <si>
    <t>Yrd. Doç. Dr. Caner ATIŞ</t>
  </si>
  <si>
    <t>Araştırma Yöntemleri</t>
  </si>
  <si>
    <t>İş  Sağlığı ve Güvenliği</t>
  </si>
  <si>
    <t>Öğr. Gör. Sabri KALKAN</t>
  </si>
  <si>
    <t>Yönetim Bilişim Sistemleri</t>
  </si>
  <si>
    <t>Öğr. Gör. Volkan GÜNGÖR</t>
  </si>
  <si>
    <t>Doç Dr. Mehmet BİLGİN</t>
  </si>
  <si>
    <t>Öğr. Gör. Demet BUYURGAN YAMAÇ</t>
  </si>
  <si>
    <t>Yrd. Doç. Dr. Sema BENGİ GÜRKAN</t>
  </si>
  <si>
    <t>Prof. Dr. Banu YAZGAN İNANÇ</t>
  </si>
  <si>
    <t>Yrd. Doç. Dr. M. Yalçın ORTAKALE</t>
  </si>
  <si>
    <t>Prof. Dr. Kamuran ELBEYOĞLU</t>
  </si>
  <si>
    <t>Spor Egzzersiz ve Performans Psikolojisinde Kullanılan Ölçekler</t>
  </si>
  <si>
    <t>Doç. Dr. Turhan TOROS</t>
  </si>
  <si>
    <t>Prof.Dr. Banu YAZGAN İNANÇ</t>
  </si>
  <si>
    <t>Yrd. Doç. Dr. Tunay KÖKSAL/Yrd. Doç. Dr. Murat KÖYLÜ</t>
  </si>
  <si>
    <t>Ceren BÖLÜBAN</t>
  </si>
  <si>
    <t>Stratejik Yönetim ve İşletme Politikası</t>
  </si>
  <si>
    <t>Prof. Dr. Haluk KORKMAZYÜREK</t>
  </si>
  <si>
    <t>Stratejik Yönetim ve İşletme Politikası/Örgüt Kuramı</t>
  </si>
  <si>
    <t>Prof. Dr. Haluk KORKMAZYÜREK/Doç. Dr. Mert AKTAŞ</t>
  </si>
  <si>
    <t>C003</t>
  </si>
  <si>
    <t>C004</t>
  </si>
  <si>
    <t>C005</t>
  </si>
  <si>
    <t>C101</t>
  </si>
  <si>
    <t>C202</t>
  </si>
  <si>
    <t>C203</t>
  </si>
  <si>
    <t>C205</t>
  </si>
  <si>
    <t>C206</t>
  </si>
  <si>
    <t>CUMA</t>
  </si>
  <si>
    <t>ÇARŞAMBA</t>
  </si>
  <si>
    <t>PERŞEMBE</t>
  </si>
  <si>
    <t>14+10+23+71</t>
  </si>
  <si>
    <t>Sosyal Psikoloji II</t>
  </si>
  <si>
    <t>Psikolojide Testler</t>
  </si>
  <si>
    <t>Psikolojiye Giriş II</t>
  </si>
  <si>
    <t xml:space="preserve">Aile Terapisi Kuramları </t>
  </si>
  <si>
    <t>Sağlık Psikolojisi</t>
  </si>
  <si>
    <t>Özel Eğitim</t>
  </si>
  <si>
    <t>Deneysel Psikoloji: Bilişsel Süreçler</t>
  </si>
  <si>
    <t>Trafik Psikolojisine Giriş ve Psikoteknik</t>
  </si>
  <si>
    <t>Kişilik Kuramları II</t>
  </si>
  <si>
    <t>Klinik Psikolojiye Giriş</t>
  </si>
  <si>
    <t>E-Ticaret/Tüketici Davranışları</t>
  </si>
  <si>
    <t>Türk Dili-II</t>
  </si>
  <si>
    <t>C201-C202-C203-C205-C206</t>
  </si>
  <si>
    <t>4+16+17+52</t>
  </si>
  <si>
    <t>22+26+51</t>
  </si>
  <si>
    <t>11+9+21+66</t>
  </si>
  <si>
    <t>E-Ticaret</t>
  </si>
  <si>
    <t>5+17+26</t>
  </si>
  <si>
    <t>C003-C004-C005</t>
  </si>
  <si>
    <t>C003-C004-C101</t>
  </si>
  <si>
    <t>5+17+26/12</t>
  </si>
  <si>
    <t>5+19+25/16</t>
  </si>
  <si>
    <t>5+19+25</t>
  </si>
  <si>
    <t>16+18+15</t>
  </si>
  <si>
    <t>19+15/15</t>
  </si>
  <si>
    <t>19+15</t>
  </si>
  <si>
    <t>C004-C005</t>
  </si>
  <si>
    <t>16+20+16</t>
  </si>
  <si>
    <t>11+12+21</t>
  </si>
  <si>
    <t>İbrahim BOZ</t>
  </si>
  <si>
    <t>Caner ATIŞ</t>
  </si>
  <si>
    <t>Didem DEMİR</t>
  </si>
  <si>
    <t>C003-C004</t>
  </si>
  <si>
    <t>4+10+11</t>
  </si>
  <si>
    <t>12+10+22+62</t>
  </si>
  <si>
    <t>12+24</t>
  </si>
  <si>
    <t>15+15+51</t>
  </si>
  <si>
    <t>7+15+14</t>
  </si>
  <si>
    <t>13+19+39+69</t>
  </si>
  <si>
    <t>16+21</t>
  </si>
  <si>
    <t>Atatürk İlke ve İnk. Tarihi-II</t>
  </si>
  <si>
    <t>Gelişim Psikolojisi II : Okul Çağı ve Ergenlik</t>
  </si>
  <si>
    <t>Öykü Alma ve Görüşme Becerileri</t>
  </si>
  <si>
    <t>---</t>
  </si>
  <si>
    <t>Yağmur AYDIN</t>
  </si>
  <si>
    <t>C202-C203</t>
  </si>
  <si>
    <t>C201-C202-C203</t>
  </si>
  <si>
    <t>Yağmur AYDIN-Hüsamettin YAZAR</t>
  </si>
  <si>
    <t>C201-C202-C203-C206</t>
  </si>
  <si>
    <t>Hüsamettin YAZAR</t>
  </si>
  <si>
    <t>Psikoterapi Teknikleri</t>
  </si>
  <si>
    <t>Ömür SALTIK-Özlem BULUT-Seda TURNACIGİL-Ali GÜNEŞ-Yağmur AYDIN-Hüsamettin YAZAR</t>
  </si>
  <si>
    <t>C003-C004-C005-C201-C202-C203</t>
  </si>
  <si>
    <t>PZT(10.03.2017)</t>
  </si>
  <si>
    <t>SALI(11.03.2017)</t>
  </si>
  <si>
    <t>C003-C101-C201-C202-C203-C205-C206</t>
  </si>
  <si>
    <t>C004-C005/C005</t>
  </si>
  <si>
    <t>18+16</t>
  </si>
  <si>
    <t>C201-C203</t>
  </si>
  <si>
    <t>C202-C203-C206</t>
  </si>
  <si>
    <t>C004-C005-C101</t>
  </si>
  <si>
    <t>C004-C101</t>
  </si>
  <si>
    <t>C003-C004-C005-C201-C202-C206</t>
  </si>
  <si>
    <t>(Özlem BULUT+Ömür SALTIK)-Aslıhan YAVUZALP MARANGOZ-Seda TURNACIGİL-(Hüsamettin YAZAR+Yağmur AYDIN)</t>
  </si>
  <si>
    <t>Yağmur AYDIN+Hüsamettin YAZAR</t>
  </si>
  <si>
    <t>Ömür SALTIK</t>
  </si>
  <si>
    <t>Ayhan DEMİRCİ-Murat KÖYLÜ</t>
  </si>
  <si>
    <t>Ömür SALTIK-Özlem BULUT-Seda TURNACIGİL-Ali GÜNEŞ-Aslıhan YAVUZALP MARANGOZ-(Yağmur AYDIN+Hüsamettin YAZAR)</t>
  </si>
  <si>
    <t>Özlem BULUT- (Didem DEMİR+Ömür SALTIK)-Aslıhan YAVUZALP MARANGOZ</t>
  </si>
  <si>
    <t>Murat KÖYLÜ- Hüsamettin YAZAR- Yağmur AYDIN-Didem DEMİR</t>
  </si>
  <si>
    <t>İbrahim BOZ-Ali GÜNEŞ</t>
  </si>
  <si>
    <t>C003-C004-C11</t>
  </si>
  <si>
    <t>Sayısal Yöntemler</t>
  </si>
  <si>
    <t>Yrd. Doç. Dr. Ayhan Demirci</t>
  </si>
  <si>
    <t>İKTİSAT BÖLÜMÜ</t>
  </si>
  <si>
    <t>İŞLETME BÖLÜMÜ</t>
  </si>
  <si>
    <t>UTL BÖLÜMÜ</t>
  </si>
  <si>
    <t>Pazartesi
29.05.2017</t>
  </si>
  <si>
    <t>Salı
30.05.2017</t>
  </si>
  <si>
    <t>Çarşamba
31.05.2017</t>
  </si>
  <si>
    <t>Perşembe
01.06.2017</t>
  </si>
  <si>
    <t>Cuma
02.06.2017</t>
  </si>
  <si>
    <t>FİNALDÖNEMİ SINAV TAKVİMİ</t>
  </si>
  <si>
    <t>Pazartesi
05.06.2017</t>
  </si>
  <si>
    <t>Salı
06.06.2017</t>
  </si>
  <si>
    <t>Çarşamba
07.06.2017</t>
  </si>
  <si>
    <t>Perşembe
08.06.2017</t>
  </si>
  <si>
    <t>Cuma
09.06.2017</t>
  </si>
  <si>
    <t>Atatürk İlke ve İnk. Tarihi II</t>
  </si>
  <si>
    <t>Uluslararası Ticaret ve Lojistik Mevzuatı</t>
  </si>
  <si>
    <t>Endüstride Kullanılan Psikolojik Testler</t>
  </si>
  <si>
    <t>İngilizce IV</t>
  </si>
  <si>
    <t>Yrd.Doç.Dr. S. BENGİ GÜRKAN</t>
  </si>
  <si>
    <t>Okut.S. TEKELİ, Okut.Ebru Güvenç, Okut.S. ÖZER YEŞİL</t>
  </si>
  <si>
    <t>C003-C005</t>
  </si>
  <si>
    <t>Ekonomiye Giriş-II</t>
  </si>
  <si>
    <t>Çalışma Ekonomisi ve Endüstri İlişkileri</t>
  </si>
  <si>
    <t>15+17+35</t>
  </si>
  <si>
    <t>Doç. Dr. Mert AKTAŞ</t>
  </si>
  <si>
    <t>Prof. Dr. Süleyman TÜRKEL</t>
  </si>
  <si>
    <t>C003-C005-C101-C205</t>
  </si>
  <si>
    <t>Uluslararası İşletmecilik</t>
  </si>
  <si>
    <t>Davranış Bilimlerinde İstatistik</t>
  </si>
  <si>
    <t>C003-C005-C203</t>
  </si>
  <si>
    <t>Lojistik Uygulamaları Lab.</t>
  </si>
  <si>
    <t>Danışma Psikolojisi</t>
  </si>
  <si>
    <t>Hüsamettin YAZAR+Yağmur AYDIN</t>
  </si>
  <si>
    <t>Yrd. Doç. Dr. Münir Yalçın ORTAKALE</t>
  </si>
  <si>
    <t>Aslıhan YAVUZALP MARANGOZ</t>
  </si>
  <si>
    <t xml:space="preserve"> Aslıhan YAVUZALP MARANGOZ</t>
  </si>
  <si>
    <t xml:space="preserve"> Aslıhan YAVUZALP MARANGOZ-Ömür SALTIK</t>
  </si>
  <si>
    <t>E-Ticaret/İktisat İçin Mezuniyet Projesi</t>
  </si>
  <si>
    <t>Matematik-II</t>
  </si>
  <si>
    <t>Uluslararası İşletmecilik/İşletme İçin Mezuniyet Projesi</t>
  </si>
  <si>
    <t>Ali GÜNEŞ-Mert AKTAŞ</t>
  </si>
  <si>
    <t>Matematiksel İktisat</t>
  </si>
  <si>
    <t>Sermaye Piyasası ve Finansal Kurumlar</t>
  </si>
  <si>
    <t>PSİKOLOJİ BÖLÜMÜ</t>
  </si>
  <si>
    <t>Grupla Psikolojik Danışma Ve Psikodrama</t>
  </si>
  <si>
    <t>Araştırma Yöntemleri II</t>
  </si>
  <si>
    <t>Doç. Dr. Mehmet BİLGİN</t>
  </si>
  <si>
    <t>M. Yalçın ORTAKALE-YAĞMUR AYDIN-HÜSAMETTİN YAZAR</t>
  </si>
  <si>
    <t>C205-C206</t>
  </si>
  <si>
    <t>Ömür SALTIK-Sema BENGİ GÜRKAN-Aslıhan YAVUZALP MARANGOZ</t>
  </si>
  <si>
    <t>Psikolojide Etik</t>
  </si>
  <si>
    <t>Fizyolojik Psikoloji</t>
  </si>
  <si>
    <t>C203-C202</t>
  </si>
  <si>
    <t>Prof. Dr. Rezan HATUNGİL</t>
  </si>
  <si>
    <t>Ömür SALTIK- Seda TURNACIGİL-Özlem BULUT-(Yağmur AYDIN-Hüsamettin YAZAR)</t>
  </si>
  <si>
    <t>Cengiz TUNÇ</t>
  </si>
  <si>
    <t>Didem DEMİR-Ayhan DEMİRCİ-(İbrahim BOZ+Ömür SALTIK)-Özlem BULUT-Seda TURNACIGİL-Aslıhan YAVUZALP MARANGOZ</t>
  </si>
  <si>
    <t>Cengiz TUNÇ-Yağmur AYDIN-Hüsamettin YAZAR</t>
  </si>
  <si>
    <t>Mert AKTAŞ</t>
  </si>
  <si>
    <t>İbrahim BOZ-Seda TURNACIGİL-Murat KÖYLÜ</t>
  </si>
  <si>
    <t>Ömür SALTIK-Ali GÜNEŞ-Cengiz TUNÇ</t>
  </si>
  <si>
    <t>Aslıhan YAVUZALP MARANGOZ-Ali GÜNEŞ-Cengiz TUNÇ-Özlem BULUT</t>
  </si>
  <si>
    <t>Ömür SALTIK-Seda TURNACIGİL</t>
  </si>
  <si>
    <t>Seda TURNACIGİL</t>
  </si>
  <si>
    <t>Ali GÜNEŞ-Cengiz TUNÇ</t>
  </si>
  <si>
    <t>Ali GÜNEŞ-(İbrahim BOZ+Cengiz TUNÇ)-Ayhan DEMİRCİ-Didem DEMİR</t>
  </si>
  <si>
    <t>Ömür SALTIK-Özlem BULUT-( Aslıhan YAVUZALP MARANGOZ+Didem DEMİR)</t>
  </si>
  <si>
    <t>Ömür SALTIK-Özlem BULUT-(Didem DEMİR+Aslıhan YAVUZALP MARANGOZ)</t>
  </si>
  <si>
    <t>Özlem BULUT-Didem DEMİR</t>
  </si>
  <si>
    <t>Seda TURNACIGİL-Ömür SALTIK-Aslıhan YAVUZALP MARANGOZ-(Hüsamettin YAZAR+Özlem BULUT)</t>
  </si>
  <si>
    <t>Seda TURNACIGİL+Ömür SALTIK+Aslıhan YAVUZALP MARANGOZ+(Hüsamettin YAZAR-Özlem BULUT)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</si>
</sst>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b/>
      <i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FF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sz val="12"/>
      <name val="Calibri"/>
      <family val="2"/>
      <charset val="16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charset val="16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98DD4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33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2" fontId="2" fillId="0" borderId="0" xfId="0" applyNumberFormat="1" applyFont="1"/>
    <xf numFmtId="0" fontId="3" fillId="3" borderId="2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11" borderId="4" xfId="0" applyFill="1" applyBorder="1" applyAlignment="1">
      <alignment horizontal="left"/>
    </xf>
    <xf numFmtId="0" fontId="3" fillId="12" borderId="2" xfId="0" applyFont="1" applyFill="1" applyBorder="1" applyAlignment="1">
      <alignment horizontal="left"/>
    </xf>
    <xf numFmtId="0" fontId="3" fillId="12" borderId="4" xfId="0" applyFont="1" applyFill="1" applyBorder="1" applyAlignment="1">
      <alignment horizontal="left"/>
    </xf>
    <xf numFmtId="0" fontId="3" fillId="12" borderId="7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0" fillId="13" borderId="4" xfId="0" applyFill="1" applyBorder="1" applyAlignment="1">
      <alignment horizontal="left"/>
    </xf>
    <xf numFmtId="0" fontId="0" fillId="13" borderId="7" xfId="0" applyFill="1" applyBorder="1" applyAlignment="1">
      <alignment horizontal="left"/>
    </xf>
    <xf numFmtId="0" fontId="0" fillId="15" borderId="2" xfId="0" applyFill="1" applyBorder="1" applyAlignment="1">
      <alignment horizontal="left"/>
    </xf>
    <xf numFmtId="0" fontId="0" fillId="15" borderId="4" xfId="0" applyFill="1" applyBorder="1" applyAlignment="1">
      <alignment horizontal="left"/>
    </xf>
    <xf numFmtId="0" fontId="0" fillId="15" borderId="7" xfId="0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8" fillId="6" borderId="7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0" fontId="7" fillId="10" borderId="2" xfId="0" applyFont="1" applyFill="1" applyBorder="1" applyAlignment="1">
      <alignment horizontal="left"/>
    </xf>
    <xf numFmtId="0" fontId="7" fillId="7" borderId="4" xfId="0" applyFont="1" applyFill="1" applyBorder="1" applyAlignment="1">
      <alignment horizontal="left"/>
    </xf>
    <xf numFmtId="0" fontId="7" fillId="10" borderId="4" xfId="0" applyFont="1" applyFill="1" applyBorder="1" applyAlignment="1">
      <alignment horizontal="left"/>
    </xf>
    <xf numFmtId="0" fontId="7" fillId="7" borderId="7" xfId="0" applyFont="1" applyFill="1" applyBorder="1" applyAlignment="1">
      <alignment horizontal="left"/>
    </xf>
    <xf numFmtId="0" fontId="7" fillId="10" borderId="7" xfId="0" applyFont="1" applyFill="1" applyBorder="1" applyAlignment="1">
      <alignment horizontal="left"/>
    </xf>
    <xf numFmtId="0" fontId="7" fillId="11" borderId="2" xfId="0" applyFont="1" applyFill="1" applyBorder="1" applyAlignment="1">
      <alignment horizontal="left"/>
    </xf>
    <xf numFmtId="0" fontId="7" fillId="11" borderId="4" xfId="0" applyFont="1" applyFill="1" applyBorder="1" applyAlignment="1">
      <alignment horizontal="left"/>
    </xf>
    <xf numFmtId="0" fontId="7" fillId="11" borderId="7" xfId="0" applyFont="1" applyFill="1" applyBorder="1" applyAlignment="1">
      <alignment horizontal="left"/>
    </xf>
    <xf numFmtId="0" fontId="8" fillId="12" borderId="2" xfId="0" applyFont="1" applyFill="1" applyBorder="1" applyAlignment="1">
      <alignment horizontal="left"/>
    </xf>
    <xf numFmtId="0" fontId="8" fillId="12" borderId="4" xfId="0" applyFont="1" applyFill="1" applyBorder="1" applyAlignment="1">
      <alignment horizontal="left"/>
    </xf>
    <xf numFmtId="0" fontId="8" fillId="12" borderId="7" xfId="0" applyFont="1" applyFill="1" applyBorder="1" applyAlignment="1">
      <alignment horizontal="left"/>
    </xf>
    <xf numFmtId="0" fontId="7" fillId="13" borderId="2" xfId="0" applyFont="1" applyFill="1" applyBorder="1" applyAlignment="1">
      <alignment horizontal="left"/>
    </xf>
    <xf numFmtId="0" fontId="8" fillId="14" borderId="2" xfId="0" applyFont="1" applyFill="1" applyBorder="1" applyAlignment="1">
      <alignment horizontal="left"/>
    </xf>
    <xf numFmtId="0" fontId="7" fillId="13" borderId="4" xfId="0" applyFont="1" applyFill="1" applyBorder="1" applyAlignment="1">
      <alignment horizontal="left"/>
    </xf>
    <xf numFmtId="0" fontId="8" fillId="14" borderId="4" xfId="0" applyFont="1" applyFill="1" applyBorder="1" applyAlignment="1">
      <alignment horizontal="left"/>
    </xf>
    <xf numFmtId="0" fontId="7" fillId="13" borderId="7" xfId="0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18" borderId="0" xfId="0" applyFill="1"/>
    <xf numFmtId="0" fontId="9" fillId="18" borderId="0" xfId="0" applyFont="1" applyFill="1" applyAlignment="1">
      <alignment vertical="center"/>
    </xf>
    <xf numFmtId="0" fontId="10" fillId="18" borderId="0" xfId="0" applyFont="1" applyFill="1"/>
    <xf numFmtId="0" fontId="11" fillId="18" borderId="0" xfId="0" applyFont="1" applyFill="1"/>
    <xf numFmtId="0" fontId="11" fillId="18" borderId="0" xfId="0" applyFont="1" applyFill="1" applyAlignment="1">
      <alignment horizontal="left" vertical="center" indent="15"/>
    </xf>
    <xf numFmtId="0" fontId="11" fillId="18" borderId="0" xfId="0" applyFont="1" applyFill="1" applyAlignment="1">
      <alignment horizontal="center" vertical="center"/>
    </xf>
    <xf numFmtId="0" fontId="9" fillId="18" borderId="0" xfId="0" applyFont="1" applyFill="1" applyAlignment="1">
      <alignment horizontal="center" vertical="center"/>
    </xf>
    <xf numFmtId="0" fontId="7" fillId="20" borderId="8" xfId="0" applyFont="1" applyFill="1" applyBorder="1" applyAlignment="1">
      <alignment horizontal="left"/>
    </xf>
    <xf numFmtId="0" fontId="7" fillId="20" borderId="9" xfId="0" applyFont="1" applyFill="1" applyBorder="1" applyAlignment="1">
      <alignment horizontal="left"/>
    </xf>
    <xf numFmtId="0" fontId="0" fillId="16" borderId="2" xfId="0" applyFill="1" applyBorder="1" applyAlignment="1">
      <alignment horizontal="left"/>
    </xf>
    <xf numFmtId="0" fontId="0" fillId="16" borderId="4" xfId="0" applyFill="1" applyBorder="1" applyAlignment="1">
      <alignment horizontal="left"/>
    </xf>
    <xf numFmtId="0" fontId="0" fillId="16" borderId="7" xfId="0" applyFill="1" applyBorder="1" applyAlignment="1">
      <alignment horizontal="left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0" fillId="19" borderId="8" xfId="0" applyFill="1" applyBorder="1" applyAlignment="1">
      <alignment horizontal="left"/>
    </xf>
    <xf numFmtId="0" fontId="12" fillId="13" borderId="2" xfId="0" applyFont="1" applyFill="1" applyBorder="1" applyAlignment="1">
      <alignment horizontal="left"/>
    </xf>
    <xf numFmtId="0" fontId="12" fillId="13" borderId="4" xfId="0" applyFont="1" applyFill="1" applyBorder="1" applyAlignment="1">
      <alignment horizontal="left"/>
    </xf>
    <xf numFmtId="0" fontId="12" fillId="13" borderId="7" xfId="0" applyFont="1" applyFill="1" applyBorder="1" applyAlignment="1">
      <alignment horizontal="left"/>
    </xf>
    <xf numFmtId="0" fontId="13" fillId="19" borderId="8" xfId="0" applyFont="1" applyFill="1" applyBorder="1" applyAlignment="1">
      <alignment horizontal="left"/>
    </xf>
    <xf numFmtId="0" fontId="7" fillId="15" borderId="4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4" fillId="4" borderId="4" xfId="0" applyFont="1" applyFill="1" applyBorder="1" applyAlignment="1">
      <alignment horizontal="left"/>
    </xf>
    <xf numFmtId="0" fontId="13" fillId="4" borderId="7" xfId="0" applyFont="1" applyFill="1" applyBorder="1" applyAlignment="1">
      <alignment horizontal="left"/>
    </xf>
    <xf numFmtId="0" fontId="0" fillId="17" borderId="0" xfId="0" applyFill="1"/>
    <xf numFmtId="0" fontId="13" fillId="21" borderId="2" xfId="0" applyFont="1" applyFill="1" applyBorder="1" applyAlignment="1">
      <alignment horizontal="left"/>
    </xf>
    <xf numFmtId="0" fontId="13" fillId="21" borderId="4" xfId="0" applyFont="1" applyFill="1" applyBorder="1" applyAlignment="1">
      <alignment horizontal="left"/>
    </xf>
    <xf numFmtId="0" fontId="13" fillId="21" borderId="7" xfId="0" applyFont="1" applyFill="1" applyBorder="1" applyAlignment="1">
      <alignment horizontal="left"/>
    </xf>
    <xf numFmtId="0" fontId="0" fillId="9" borderId="4" xfId="0" applyFill="1" applyBorder="1" applyAlignment="1">
      <alignment horizontal="left"/>
    </xf>
    <xf numFmtId="0" fontId="7" fillId="9" borderId="4" xfId="0" applyFont="1" applyFill="1" applyBorder="1" applyAlignment="1">
      <alignment horizontal="left"/>
    </xf>
    <xf numFmtId="0" fontId="0" fillId="9" borderId="2" xfId="0" applyFill="1" applyBorder="1" applyAlignment="1">
      <alignment horizontal="left"/>
    </xf>
    <xf numFmtId="0" fontId="7" fillId="9" borderId="2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16" fillId="26" borderId="0" xfId="0" applyFont="1" applyFill="1"/>
    <xf numFmtId="0" fontId="13" fillId="27" borderId="2" xfId="0" applyFont="1" applyFill="1" applyBorder="1" applyAlignment="1">
      <alignment horizontal="left"/>
    </xf>
    <xf numFmtId="0" fontId="13" fillId="27" borderId="4" xfId="0" applyFont="1" applyFill="1" applyBorder="1" applyAlignment="1">
      <alignment horizontal="left"/>
    </xf>
    <xf numFmtId="0" fontId="12" fillId="7" borderId="4" xfId="0" applyFont="1" applyFill="1" applyBorder="1" applyAlignment="1">
      <alignment horizontal="left"/>
    </xf>
    <xf numFmtId="0" fontId="13" fillId="0" borderId="0" xfId="0" applyFont="1"/>
    <xf numFmtId="0" fontId="13" fillId="11" borderId="7" xfId="0" applyFont="1" applyFill="1" applyBorder="1" applyAlignment="1">
      <alignment horizontal="left"/>
    </xf>
    <xf numFmtId="0" fontId="13" fillId="11" borderId="4" xfId="0" applyFont="1" applyFill="1" applyBorder="1" applyAlignment="1">
      <alignment horizontal="left"/>
    </xf>
    <xf numFmtId="0" fontId="8" fillId="6" borderId="0" xfId="0" applyFont="1" applyFill="1"/>
    <xf numFmtId="0" fontId="1" fillId="11" borderId="4" xfId="0" applyFont="1" applyFill="1" applyBorder="1" applyAlignment="1">
      <alignment horizontal="left"/>
    </xf>
    <xf numFmtId="0" fontId="0" fillId="4" borderId="4" xfId="0" quotePrefix="1" applyFill="1" applyBorder="1" applyAlignment="1">
      <alignment horizontal="left"/>
    </xf>
    <xf numFmtId="0" fontId="7" fillId="20" borderId="8" xfId="0" quotePrefix="1" applyFont="1" applyFill="1" applyBorder="1" applyAlignment="1">
      <alignment horizontal="left"/>
    </xf>
    <xf numFmtId="0" fontId="0" fillId="0" borderId="4" xfId="0" applyFill="1" applyBorder="1"/>
    <xf numFmtId="0" fontId="16" fillId="11" borderId="2" xfId="0" applyFont="1" applyFill="1" applyBorder="1" applyAlignment="1">
      <alignment horizontal="left"/>
    </xf>
    <xf numFmtId="0" fontId="16" fillId="11" borderId="0" xfId="0" applyFont="1" applyFill="1" applyAlignment="1">
      <alignment horizontal="left"/>
    </xf>
    <xf numFmtId="0" fontId="16" fillId="11" borderId="4" xfId="0" applyFont="1" applyFill="1" applyBorder="1" applyAlignment="1">
      <alignment horizontal="left"/>
    </xf>
    <xf numFmtId="0" fontId="16" fillId="11" borderId="7" xfId="0" applyFont="1" applyFill="1" applyBorder="1" applyAlignment="1">
      <alignment horizontal="left"/>
    </xf>
    <xf numFmtId="0" fontId="16" fillId="11" borderId="4" xfId="0" quotePrefix="1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5" fillId="0" borderId="0" xfId="0" applyFont="1" applyFill="1"/>
    <xf numFmtId="0" fontId="12" fillId="0" borderId="2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5" fillId="0" borderId="2" xfId="0" applyFont="1" applyFill="1" applyBorder="1"/>
    <xf numFmtId="0" fontId="15" fillId="0" borderId="4" xfId="0" applyFont="1" applyFill="1" applyBorder="1"/>
    <xf numFmtId="0" fontId="15" fillId="0" borderId="7" xfId="0" applyFont="1" applyFill="1" applyBorder="1"/>
    <xf numFmtId="0" fontId="15" fillId="0" borderId="2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left"/>
    </xf>
    <xf numFmtId="0" fontId="12" fillId="0" borderId="0" xfId="0" applyFont="1" applyFill="1"/>
    <xf numFmtId="0" fontId="15" fillId="0" borderId="4" xfId="0" quotePrefix="1" applyFont="1" applyFill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0" fontId="0" fillId="0" borderId="14" xfId="0" applyBorder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19" borderId="0" xfId="0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/>
    </xf>
    <xf numFmtId="0" fontId="7" fillId="8" borderId="10" xfId="0" applyFont="1" applyFill="1" applyBorder="1" applyAlignment="1">
      <alignment horizontal="left"/>
    </xf>
    <xf numFmtId="0" fontId="7" fillId="8" borderId="11" xfId="0" applyFont="1" applyFill="1" applyBorder="1" applyAlignment="1">
      <alignment horizontal="left"/>
    </xf>
    <xf numFmtId="0" fontId="7" fillId="8" borderId="15" xfId="0" applyFont="1" applyFill="1" applyBorder="1" applyAlignment="1">
      <alignment horizontal="left"/>
    </xf>
    <xf numFmtId="0" fontId="0" fillId="9" borderId="7" xfId="0" applyFill="1" applyBorder="1" applyAlignment="1">
      <alignment horizontal="left"/>
    </xf>
    <xf numFmtId="0" fontId="3" fillId="32" borderId="0" xfId="0" applyFont="1" applyFill="1"/>
    <xf numFmtId="0" fontId="3" fillId="32" borderId="0" xfId="0" applyFont="1" applyFill="1" applyAlignment="1">
      <alignment horizontal="left"/>
    </xf>
    <xf numFmtId="0" fontId="0" fillId="17" borderId="2" xfId="0" applyFill="1" applyBorder="1"/>
    <xf numFmtId="0" fontId="0" fillId="17" borderId="4" xfId="0" applyFill="1" applyBorder="1"/>
    <xf numFmtId="0" fontId="0" fillId="17" borderId="7" xfId="0" applyFill="1" applyBorder="1"/>
    <xf numFmtId="0" fontId="8" fillId="6" borderId="10" xfId="0" applyFont="1" applyFill="1" applyBorder="1" applyAlignment="1">
      <alignment horizontal="left"/>
    </xf>
    <xf numFmtId="0" fontId="8" fillId="6" borderId="11" xfId="0" applyFont="1" applyFill="1" applyBorder="1" applyAlignment="1">
      <alignment horizontal="left"/>
    </xf>
    <xf numFmtId="0" fontId="8" fillId="6" borderId="15" xfId="0" applyFont="1" applyFill="1" applyBorder="1" applyAlignment="1">
      <alignment horizontal="left"/>
    </xf>
    <xf numFmtId="0" fontId="14" fillId="0" borderId="4" xfId="0" quotePrefix="1" applyFont="1" applyFill="1" applyBorder="1" applyAlignment="1">
      <alignment horizontal="left"/>
    </xf>
    <xf numFmtId="0" fontId="12" fillId="19" borderId="13" xfId="0" applyFont="1" applyFill="1" applyBorder="1" applyAlignment="1">
      <alignment horizontal="left"/>
    </xf>
    <xf numFmtId="0" fontId="0" fillId="19" borderId="2" xfId="0" applyFill="1" applyBorder="1" applyAlignment="1">
      <alignment horizontal="left"/>
    </xf>
    <xf numFmtId="0" fontId="0" fillId="19" borderId="4" xfId="0" applyFill="1" applyBorder="1" applyAlignment="1">
      <alignment horizontal="left"/>
    </xf>
    <xf numFmtId="0" fontId="0" fillId="19" borderId="7" xfId="0" applyFill="1" applyBorder="1" applyAlignment="1">
      <alignment horizontal="left"/>
    </xf>
    <xf numFmtId="0" fontId="21" fillId="0" borderId="0" xfId="0" applyFont="1"/>
    <xf numFmtId="2" fontId="22" fillId="0" borderId="0" xfId="0" applyNumberFormat="1" applyFont="1"/>
    <xf numFmtId="0" fontId="23" fillId="0" borderId="2" xfId="0" applyFont="1" applyBorder="1" applyAlignment="1">
      <alignment horizontal="center" vertical="center"/>
    </xf>
    <xf numFmtId="0" fontId="21" fillId="22" borderId="2" xfId="0" applyFont="1" applyFill="1" applyBorder="1" applyAlignment="1">
      <alignment horizontal="left"/>
    </xf>
    <xf numFmtId="0" fontId="24" fillId="23" borderId="2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3" fillId="0" borderId="4" xfId="0" applyFont="1" applyBorder="1" applyAlignment="1">
      <alignment horizontal="center" vertical="center"/>
    </xf>
    <xf numFmtId="0" fontId="21" fillId="22" borderId="4" xfId="0" applyFont="1" applyFill="1" applyBorder="1" applyAlignment="1">
      <alignment horizontal="left"/>
    </xf>
    <xf numFmtId="0" fontId="24" fillId="23" borderId="4" xfId="0" applyFont="1" applyFill="1" applyBorder="1" applyAlignment="1">
      <alignment horizontal="left"/>
    </xf>
    <xf numFmtId="0" fontId="25" fillId="0" borderId="4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0" fontId="23" fillId="0" borderId="7" xfId="0" applyFont="1" applyBorder="1" applyAlignment="1">
      <alignment horizontal="center" vertical="center"/>
    </xf>
    <xf numFmtId="0" fontId="21" fillId="22" borderId="7" xfId="0" applyFont="1" applyFill="1" applyBorder="1" applyAlignment="1">
      <alignment horizontal="left"/>
    </xf>
    <xf numFmtId="0" fontId="24" fillId="23" borderId="7" xfId="0" applyFont="1" applyFill="1" applyBorder="1" applyAlignment="1">
      <alignment horizontal="left"/>
    </xf>
    <xf numFmtId="0" fontId="25" fillId="0" borderId="7" xfId="0" applyFont="1" applyFill="1" applyBorder="1" applyAlignment="1">
      <alignment horizontal="left"/>
    </xf>
    <xf numFmtId="0" fontId="24" fillId="0" borderId="7" xfId="0" applyFont="1" applyFill="1" applyBorder="1" applyAlignment="1">
      <alignment horizontal="left"/>
    </xf>
    <xf numFmtId="0" fontId="24" fillId="0" borderId="2" xfId="0" applyFont="1" applyFill="1" applyBorder="1"/>
    <xf numFmtId="0" fontId="26" fillId="28" borderId="2" xfId="0" applyFont="1" applyFill="1" applyBorder="1" applyAlignment="1">
      <alignment horizontal="left"/>
    </xf>
    <xf numFmtId="0" fontId="24" fillId="0" borderId="4" xfId="0" applyFont="1" applyFill="1" applyBorder="1"/>
    <xf numFmtId="0" fontId="26" fillId="28" borderId="4" xfId="0" applyFont="1" applyFill="1" applyBorder="1" applyAlignment="1">
      <alignment horizontal="left"/>
    </xf>
    <xf numFmtId="0" fontId="24" fillId="0" borderId="7" xfId="0" applyFont="1" applyFill="1" applyBorder="1"/>
    <xf numFmtId="0" fontId="26" fillId="28" borderId="7" xfId="0" applyFont="1" applyFill="1" applyBorder="1" applyAlignment="1">
      <alignment horizontal="left"/>
    </xf>
    <xf numFmtId="0" fontId="27" fillId="24" borderId="2" xfId="0" applyFont="1" applyFill="1" applyBorder="1" applyAlignment="1">
      <alignment horizontal="left"/>
    </xf>
    <xf numFmtId="0" fontId="26" fillId="14" borderId="4" xfId="0" applyFont="1" applyFill="1" applyBorder="1" applyAlignment="1">
      <alignment horizontal="left"/>
    </xf>
    <xf numFmtId="0" fontId="27" fillId="24" borderId="4" xfId="0" applyFont="1" applyFill="1" applyBorder="1" applyAlignment="1">
      <alignment horizontal="left"/>
    </xf>
    <xf numFmtId="0" fontId="25" fillId="0" borderId="0" xfId="0" applyFont="1" applyFill="1"/>
    <xf numFmtId="0" fontId="28" fillId="24" borderId="4" xfId="0" applyFont="1" applyFill="1" applyBorder="1" applyAlignment="1">
      <alignment horizontal="left"/>
    </xf>
    <xf numFmtId="0" fontId="27" fillId="24" borderId="7" xfId="0" applyFont="1" applyFill="1" applyBorder="1" applyAlignment="1">
      <alignment horizontal="left"/>
    </xf>
    <xf numFmtId="0" fontId="27" fillId="28" borderId="2" xfId="0" applyFont="1" applyFill="1" applyBorder="1" applyAlignment="1">
      <alignment horizontal="left"/>
    </xf>
    <xf numFmtId="0" fontId="27" fillId="28" borderId="4" xfId="0" applyFont="1" applyFill="1" applyBorder="1" applyAlignment="1">
      <alignment horizontal="left"/>
    </xf>
    <xf numFmtId="0" fontId="27" fillId="28" borderId="7" xfId="0" applyFont="1" applyFill="1" applyBorder="1" applyAlignment="1">
      <alignment horizontal="left"/>
    </xf>
    <xf numFmtId="0" fontId="24" fillId="29" borderId="2" xfId="0" applyFont="1" applyFill="1" applyBorder="1"/>
    <xf numFmtId="0" fontId="24" fillId="29" borderId="2" xfId="0" applyFont="1" applyFill="1" applyBorder="1" applyAlignment="1">
      <alignment horizontal="left"/>
    </xf>
    <xf numFmtId="0" fontId="21" fillId="15" borderId="2" xfId="0" applyFont="1" applyFill="1" applyBorder="1" applyAlignment="1">
      <alignment horizontal="left"/>
    </xf>
    <xf numFmtId="0" fontId="24" fillId="30" borderId="2" xfId="0" applyFont="1" applyFill="1" applyBorder="1" applyAlignment="1">
      <alignment horizontal="left"/>
    </xf>
    <xf numFmtId="0" fontId="24" fillId="29" borderId="4" xfId="0" applyFont="1" applyFill="1" applyBorder="1" applyAlignment="1">
      <alignment horizontal="left"/>
    </xf>
    <xf numFmtId="0" fontId="21" fillId="15" borderId="4" xfId="0" applyFont="1" applyFill="1" applyBorder="1" applyAlignment="1">
      <alignment horizontal="left"/>
    </xf>
    <xf numFmtId="0" fontId="24" fillId="30" borderId="4" xfId="0" applyFont="1" applyFill="1" applyBorder="1" applyAlignment="1">
      <alignment horizontal="left"/>
    </xf>
    <xf numFmtId="0" fontId="24" fillId="29" borderId="4" xfId="0" applyFont="1" applyFill="1" applyBorder="1"/>
    <xf numFmtId="0" fontId="29" fillId="15" borderId="4" xfId="0" applyFont="1" applyFill="1" applyBorder="1" applyAlignment="1">
      <alignment horizontal="left"/>
    </xf>
    <xf numFmtId="0" fontId="24" fillId="29" borderId="7" xfId="0" applyFont="1" applyFill="1" applyBorder="1"/>
    <xf numFmtId="0" fontId="24" fillId="29" borderId="7" xfId="0" applyFont="1" applyFill="1" applyBorder="1" applyAlignment="1">
      <alignment horizontal="left"/>
    </xf>
    <xf numFmtId="0" fontId="21" fillId="15" borderId="7" xfId="0" applyFont="1" applyFill="1" applyBorder="1" applyAlignment="1">
      <alignment horizontal="left"/>
    </xf>
    <xf numFmtId="0" fontId="24" fillId="30" borderId="7" xfId="0" quotePrefix="1" applyFont="1" applyFill="1" applyBorder="1" applyAlignment="1">
      <alignment horizontal="left"/>
    </xf>
    <xf numFmtId="0" fontId="8" fillId="26" borderId="0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2" fontId="32" fillId="0" borderId="0" xfId="0" applyNumberFormat="1" applyFont="1"/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1" fillId="0" borderId="2" xfId="0" applyFont="1" applyBorder="1"/>
    <xf numFmtId="0" fontId="34" fillId="25" borderId="2" xfId="0" applyFont="1" applyFill="1" applyBorder="1" applyAlignment="1">
      <alignment horizontal="left"/>
    </xf>
    <xf numFmtId="0" fontId="34" fillId="32" borderId="0" xfId="0" applyFont="1" applyFill="1"/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1" fillId="0" borderId="4" xfId="0" applyFont="1" applyBorder="1"/>
    <xf numFmtId="0" fontId="34" fillId="25" borderId="4" xfId="0" applyFont="1" applyFill="1" applyBorder="1" applyAlignment="1">
      <alignment horizontal="left"/>
    </xf>
    <xf numFmtId="0" fontId="34" fillId="32" borderId="0" xfId="0" applyFont="1" applyFill="1" applyAlignment="1">
      <alignment horizontal="left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1" fillId="0" borderId="7" xfId="0" applyFont="1" applyBorder="1"/>
    <xf numFmtId="0" fontId="34" fillId="25" borderId="7" xfId="0" applyFont="1" applyFill="1" applyBorder="1" applyAlignment="1">
      <alignment horizontal="left"/>
    </xf>
    <xf numFmtId="0" fontId="35" fillId="7" borderId="2" xfId="0" applyFont="1" applyFill="1" applyBorder="1" applyAlignment="1">
      <alignment horizontal="left"/>
    </xf>
    <xf numFmtId="0" fontId="35" fillId="8" borderId="2" xfId="0" applyFont="1" applyFill="1" applyBorder="1" applyAlignment="1">
      <alignment horizontal="left"/>
    </xf>
    <xf numFmtId="0" fontId="34" fillId="25" borderId="10" xfId="0" applyFont="1" applyFill="1" applyBorder="1" applyAlignment="1">
      <alignment horizontal="left"/>
    </xf>
    <xf numFmtId="0" fontId="34" fillId="25" borderId="13" xfId="0" applyFont="1" applyFill="1" applyBorder="1" applyAlignment="1">
      <alignment horizontal="left"/>
    </xf>
    <xf numFmtId="0" fontId="35" fillId="7" borderId="4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left"/>
    </xf>
    <xf numFmtId="0" fontId="34" fillId="25" borderId="0" xfId="0" applyFont="1" applyFill="1" applyAlignment="1">
      <alignment horizontal="left"/>
    </xf>
    <xf numFmtId="0" fontId="36" fillId="7" borderId="4" xfId="0" applyFont="1" applyFill="1" applyBorder="1" applyAlignment="1">
      <alignment horizontal="left"/>
    </xf>
    <xf numFmtId="0" fontId="34" fillId="25" borderId="0" xfId="0" applyFont="1" applyFill="1" applyBorder="1" applyAlignment="1">
      <alignment horizontal="left"/>
    </xf>
    <xf numFmtId="0" fontId="35" fillId="7" borderId="7" xfId="0" applyFont="1" applyFill="1" applyBorder="1" applyAlignment="1">
      <alignment horizontal="left"/>
    </xf>
    <xf numFmtId="0" fontId="35" fillId="8" borderId="7" xfId="0" applyFont="1" applyFill="1" applyBorder="1" applyAlignment="1">
      <alignment horizontal="left"/>
    </xf>
    <xf numFmtId="0" fontId="34" fillId="24" borderId="2" xfId="0" applyFont="1" applyFill="1" applyBorder="1" applyAlignment="1">
      <alignment horizontal="left"/>
    </xf>
    <xf numFmtId="0" fontId="37" fillId="9" borderId="4" xfId="0" applyFont="1" applyFill="1" applyBorder="1" applyAlignment="1">
      <alignment horizontal="left"/>
    </xf>
    <xf numFmtId="0" fontId="34" fillId="24" borderId="4" xfId="0" applyFont="1" applyFill="1" applyBorder="1" applyAlignment="1">
      <alignment horizontal="left"/>
    </xf>
    <xf numFmtId="0" fontId="38" fillId="24" borderId="4" xfId="0" applyFont="1" applyFill="1" applyBorder="1" applyAlignment="1">
      <alignment horizontal="left"/>
    </xf>
    <xf numFmtId="0" fontId="34" fillId="24" borderId="7" xfId="0" applyFont="1" applyFill="1" applyBorder="1" applyAlignment="1">
      <alignment horizontal="left"/>
    </xf>
    <xf numFmtId="0" fontId="36" fillId="17" borderId="2" xfId="0" applyFont="1" applyFill="1" applyBorder="1" applyAlignment="1">
      <alignment horizontal="left"/>
    </xf>
    <xf numFmtId="0" fontId="37" fillId="23" borderId="2" xfId="0" applyFont="1" applyFill="1" applyBorder="1" applyAlignment="1">
      <alignment horizontal="left"/>
    </xf>
    <xf numFmtId="0" fontId="37" fillId="0" borderId="2" xfId="0" applyFont="1" applyFill="1" applyBorder="1" applyAlignment="1">
      <alignment horizontal="left"/>
    </xf>
    <xf numFmtId="0" fontId="36" fillId="17" borderId="4" xfId="0" applyFont="1" applyFill="1" applyBorder="1" applyAlignment="1">
      <alignment horizontal="left"/>
    </xf>
    <xf numFmtId="0" fontId="37" fillId="23" borderId="4" xfId="0" applyFont="1" applyFill="1" applyBorder="1" applyAlignment="1">
      <alignment horizontal="left"/>
    </xf>
    <xf numFmtId="0" fontId="37" fillId="0" borderId="4" xfId="0" applyFont="1" applyFill="1" applyBorder="1" applyAlignment="1">
      <alignment horizontal="left"/>
    </xf>
    <xf numFmtId="0" fontId="36" fillId="17" borderId="7" xfId="0" applyFont="1" applyFill="1" applyBorder="1" applyAlignment="1">
      <alignment horizontal="left"/>
    </xf>
    <xf numFmtId="0" fontId="37" fillId="23" borderId="7" xfId="0" applyFont="1" applyFill="1" applyBorder="1" applyAlignment="1">
      <alignment horizontal="left"/>
    </xf>
    <xf numFmtId="0" fontId="37" fillId="0" borderId="7" xfId="0" applyFont="1" applyFill="1" applyBorder="1" applyAlignment="1">
      <alignment horizontal="left"/>
    </xf>
    <xf numFmtId="0" fontId="39" fillId="6" borderId="2" xfId="0" applyFont="1" applyFill="1" applyBorder="1" applyAlignment="1">
      <alignment horizontal="left"/>
    </xf>
    <xf numFmtId="0" fontId="31" fillId="0" borderId="12" xfId="0" applyFont="1" applyBorder="1"/>
    <xf numFmtId="0" fontId="31" fillId="0" borderId="0" xfId="0" applyFont="1" applyBorder="1"/>
    <xf numFmtId="0" fontId="39" fillId="6" borderId="0" xfId="0" applyFont="1" applyFill="1"/>
    <xf numFmtId="0" fontId="31" fillId="0" borderId="13" xfId="0" applyFont="1" applyBorder="1"/>
    <xf numFmtId="0" fontId="39" fillId="6" borderId="4" xfId="0" applyFont="1" applyFill="1" applyBorder="1" applyAlignment="1">
      <alignment horizontal="left"/>
    </xf>
    <xf numFmtId="0" fontId="31" fillId="0" borderId="16" xfId="0" applyFont="1" applyBorder="1"/>
    <xf numFmtId="0" fontId="39" fillId="6" borderId="7" xfId="0" applyFont="1" applyFill="1" applyBorder="1" applyAlignment="1">
      <alignment horizontal="left"/>
    </xf>
    <xf numFmtId="0" fontId="31" fillId="0" borderId="17" xfId="0" applyFont="1" applyBorder="1"/>
    <xf numFmtId="0" fontId="3" fillId="31" borderId="2" xfId="0" applyFont="1" applyFill="1" applyBorder="1" applyAlignment="1">
      <alignment horizontal="left"/>
    </xf>
    <xf numFmtId="0" fontId="3" fillId="31" borderId="4" xfId="0" applyFont="1" applyFill="1" applyBorder="1" applyAlignment="1">
      <alignment horizontal="left"/>
    </xf>
    <xf numFmtId="0" fontId="3" fillId="31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D98DD4"/>
      <color rgb="FFFFFFCC"/>
      <color rgb="FFFF6600"/>
      <color rgb="FF66CCFF"/>
      <color rgb="FF996633"/>
      <color rgb="FFFF5050"/>
      <color rgb="FF6600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13</xdr:row>
      <xdr:rowOff>85725</xdr:rowOff>
    </xdr:from>
    <xdr:to>
      <xdr:col>9</xdr:col>
      <xdr:colOff>9525</xdr:colOff>
      <xdr:row>18</xdr:row>
      <xdr:rowOff>161925</xdr:rowOff>
    </xdr:to>
    <xdr:pic>
      <xdr:nvPicPr>
        <xdr:cNvPr id="2" name="Resim 4" descr="toros üniversitesi ile ilgili görsel sonucu">
          <a:extLst>
            <a:ext uri="{FF2B5EF4-FFF2-40B4-BE49-F238E27FC236}">
              <a16:creationId xmlns:a16="http://schemas.microsoft.com/office/drawing/2014/main" id="{AC903246-645C-426C-966D-FDBD19CF6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2562225"/>
          <a:ext cx="1019175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585107</xdr:colOff>
      <xdr:row>13</xdr:row>
      <xdr:rowOff>6803</xdr:rowOff>
    </xdr:from>
    <xdr:to>
      <xdr:col>19</xdr:col>
      <xdr:colOff>382361</xdr:colOff>
      <xdr:row>18</xdr:row>
      <xdr:rowOff>83003</xdr:rowOff>
    </xdr:to>
    <xdr:pic>
      <xdr:nvPicPr>
        <xdr:cNvPr id="3" name="Resim 6" descr="toros üniversitesi ile ilgili görsel sonucu">
          <a:extLst>
            <a:ext uri="{FF2B5EF4-FFF2-40B4-BE49-F238E27FC236}">
              <a16:creationId xmlns:a16="http://schemas.microsoft.com/office/drawing/2014/main" id="{597E0F76-3B49-4D54-8A6F-1E0645678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8307" y="2483303"/>
          <a:ext cx="101645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V242"/>
  <sheetViews>
    <sheetView topLeftCell="A7" workbookViewId="0">
      <selection activeCell="N23" sqref="N23"/>
    </sheetView>
  </sheetViews>
  <sheetFormatPr defaultRowHeight="15" x14ac:dyDescent="0.25"/>
  <sheetData>
    <row r="1" spans="1:48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</row>
    <row r="2" spans="1:48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pans="1:48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</row>
    <row r="4" spans="1:48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</row>
    <row r="5" spans="1:48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</row>
    <row r="6" spans="1:48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</row>
    <row r="7" spans="1:48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</row>
    <row r="8" spans="1:48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</row>
    <row r="9" spans="1:48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</row>
    <row r="10" spans="1:48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</row>
    <row r="11" spans="1:48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</row>
    <row r="12" spans="1:48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</row>
    <row r="13" spans="1:48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9" t="s">
        <v>31</v>
      </c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</row>
    <row r="14" spans="1:48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</row>
    <row r="15" spans="1:48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</row>
    <row r="16" spans="1:48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</row>
    <row r="17" spans="1:48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</row>
    <row r="18" spans="1:48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9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</row>
    <row r="19" spans="1:48" ht="23.25" x14ac:dyDescent="0.3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50"/>
      <c r="L19" s="50"/>
      <c r="M19" s="51" t="s">
        <v>32</v>
      </c>
      <c r="N19" s="52"/>
      <c r="O19" s="50"/>
      <c r="P19" s="50"/>
      <c r="Q19" s="50"/>
      <c r="R19" s="50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</row>
    <row r="20" spans="1:48" ht="23.25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50"/>
      <c r="L20" s="50"/>
      <c r="M20" s="50"/>
      <c r="N20" s="53" t="s">
        <v>33</v>
      </c>
      <c r="O20" s="50"/>
      <c r="P20" s="50"/>
      <c r="Q20" s="50"/>
      <c r="R20" s="50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</row>
    <row r="21" spans="1:48" ht="23.25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50"/>
      <c r="L21" s="50"/>
      <c r="M21" s="50"/>
      <c r="N21" s="53" t="s">
        <v>34</v>
      </c>
      <c r="O21" s="50"/>
      <c r="P21" s="50"/>
      <c r="Q21" s="50"/>
      <c r="R21" s="50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</row>
    <row r="22" spans="1:48" ht="23.25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50"/>
      <c r="L22" s="50"/>
      <c r="M22" s="50"/>
      <c r="N22" s="53" t="s">
        <v>173</v>
      </c>
      <c r="O22" s="50"/>
      <c r="P22" s="50"/>
      <c r="Q22" s="50"/>
      <c r="R22" s="50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</row>
    <row r="23" spans="1:48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54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</row>
    <row r="24" spans="1:48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</row>
    <row r="25" spans="1:48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</row>
    <row r="26" spans="1:48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</row>
    <row r="27" spans="1:48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</row>
    <row r="28" spans="1:48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</row>
    <row r="29" spans="1:48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</row>
    <row r="30" spans="1:48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</row>
    <row r="31" spans="1:48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</row>
    <row r="32" spans="1:48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</row>
    <row r="33" spans="1:48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</row>
    <row r="34" spans="1:48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</row>
    <row r="35" spans="1:48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</row>
    <row r="36" spans="1:48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</row>
    <row r="37" spans="1:48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</row>
    <row r="38" spans="1:48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</row>
    <row r="39" spans="1:48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</row>
    <row r="40" spans="1:48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</row>
    <row r="41" spans="1:48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</row>
    <row r="42" spans="1:48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</row>
    <row r="43" spans="1:48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</row>
    <row r="44" spans="1:48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</row>
    <row r="45" spans="1:48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</row>
    <row r="46" spans="1:48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</row>
    <row r="47" spans="1:48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</row>
    <row r="48" spans="1:48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</row>
    <row r="49" spans="1:48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</row>
    <row r="50" spans="1:48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</row>
    <row r="51" spans="1:48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</row>
    <row r="52" spans="1:48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</row>
    <row r="53" spans="1:48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</row>
    <row r="54" spans="1:48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</row>
    <row r="55" spans="1:48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</row>
    <row r="56" spans="1:48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</row>
    <row r="57" spans="1:48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</row>
    <row r="58" spans="1:48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</row>
    <row r="59" spans="1:48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</row>
    <row r="60" spans="1:48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</row>
    <row r="61" spans="1:48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</row>
    <row r="62" spans="1:48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</row>
    <row r="63" spans="1:48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</row>
    <row r="64" spans="1:48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</row>
    <row r="65" spans="1:48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</row>
    <row r="66" spans="1:48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</row>
    <row r="67" spans="1:48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</row>
    <row r="68" spans="1:48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</row>
    <row r="69" spans="1:48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</row>
    <row r="70" spans="1:48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</row>
    <row r="71" spans="1:48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</row>
    <row r="72" spans="1:48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</row>
    <row r="73" spans="1:48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</row>
    <row r="74" spans="1:48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</row>
    <row r="75" spans="1:48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</row>
    <row r="76" spans="1:48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</row>
    <row r="77" spans="1:48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</row>
    <row r="78" spans="1:48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</row>
    <row r="79" spans="1:48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</row>
    <row r="80" spans="1:48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</row>
    <row r="81" spans="1:48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</row>
    <row r="82" spans="1:48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</row>
    <row r="83" spans="1:48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</row>
    <row r="84" spans="1:48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</row>
    <row r="85" spans="1:48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</row>
    <row r="86" spans="1:48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</row>
    <row r="87" spans="1:48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</row>
    <row r="88" spans="1:48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</row>
    <row r="89" spans="1:48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</row>
    <row r="90" spans="1:48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</row>
    <row r="91" spans="1:48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</row>
    <row r="92" spans="1:48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</row>
    <row r="93" spans="1:48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</row>
    <row r="94" spans="1:48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</row>
    <row r="95" spans="1:48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</row>
    <row r="96" spans="1:48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</row>
    <row r="97" spans="1:48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</row>
    <row r="98" spans="1:48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</row>
    <row r="99" spans="1:48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</row>
    <row r="100" spans="1:48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</row>
    <row r="101" spans="1:48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</row>
    <row r="102" spans="1:48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</row>
    <row r="103" spans="1:48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</row>
    <row r="104" spans="1:48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</row>
    <row r="105" spans="1:48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</row>
    <row r="106" spans="1:48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</row>
    <row r="107" spans="1:48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</row>
    <row r="108" spans="1:48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</row>
    <row r="109" spans="1:48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</row>
    <row r="110" spans="1:48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</row>
    <row r="111" spans="1:48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</row>
    <row r="112" spans="1:48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</row>
    <row r="113" spans="1:48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</row>
    <row r="114" spans="1:48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</row>
    <row r="115" spans="1:48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</row>
    <row r="116" spans="1:48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</row>
    <row r="117" spans="1:48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</row>
    <row r="118" spans="1:48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</row>
    <row r="119" spans="1:48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</row>
    <row r="120" spans="1:48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</row>
    <row r="121" spans="1:48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</row>
    <row r="122" spans="1:48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</row>
    <row r="123" spans="1:48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</row>
    <row r="124" spans="1:48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</row>
    <row r="125" spans="1:48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</row>
    <row r="126" spans="1:48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</row>
    <row r="127" spans="1:48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</row>
    <row r="128" spans="1:48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</row>
    <row r="129" spans="1:48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</row>
    <row r="130" spans="1:48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</row>
    <row r="131" spans="1:48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</row>
    <row r="132" spans="1:48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</row>
    <row r="133" spans="1:48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</row>
    <row r="134" spans="1:48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</row>
    <row r="135" spans="1:48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</row>
    <row r="136" spans="1:48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</row>
    <row r="137" spans="1:48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</row>
    <row r="138" spans="1:48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</row>
    <row r="139" spans="1:48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</row>
    <row r="140" spans="1:48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</row>
    <row r="141" spans="1:48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</row>
    <row r="142" spans="1:48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</row>
    <row r="143" spans="1:48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</row>
    <row r="144" spans="1:48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</row>
    <row r="145" spans="1:48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</row>
    <row r="146" spans="1:48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</row>
    <row r="147" spans="1:48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</row>
    <row r="148" spans="1:48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</row>
    <row r="149" spans="1:48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</row>
    <row r="150" spans="1:48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</row>
    <row r="151" spans="1:48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</row>
    <row r="152" spans="1:48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</row>
    <row r="153" spans="1:48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</row>
    <row r="154" spans="1:48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</row>
    <row r="155" spans="1:48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</row>
    <row r="156" spans="1:48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</row>
    <row r="157" spans="1:48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</row>
    <row r="158" spans="1:48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</row>
    <row r="159" spans="1:48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  <c r="AT159" s="48"/>
      <c r="AU159" s="48"/>
      <c r="AV159" s="48"/>
    </row>
    <row r="160" spans="1:48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</row>
    <row r="161" spans="1:48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</row>
    <row r="162" spans="1:48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</row>
    <row r="163" spans="1:48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  <c r="AT163" s="48"/>
      <c r="AU163" s="48"/>
      <c r="AV163" s="48"/>
    </row>
    <row r="164" spans="1:48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  <c r="AT164" s="48"/>
      <c r="AU164" s="48"/>
      <c r="AV164" s="48"/>
    </row>
    <row r="165" spans="1:48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  <c r="AV165" s="48"/>
    </row>
    <row r="166" spans="1:48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</row>
    <row r="167" spans="1:48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</row>
    <row r="168" spans="1:48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</row>
    <row r="169" spans="1:48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</row>
    <row r="170" spans="1:48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</row>
    <row r="171" spans="1:48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</row>
    <row r="172" spans="1:48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</row>
    <row r="173" spans="1:48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</row>
    <row r="174" spans="1:48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</row>
    <row r="175" spans="1:48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</row>
    <row r="176" spans="1:48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</row>
    <row r="177" spans="1:48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</row>
    <row r="178" spans="1:48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</row>
    <row r="179" spans="1:48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</row>
    <row r="180" spans="1:48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</row>
    <row r="181" spans="1:48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</row>
    <row r="182" spans="1:48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</row>
    <row r="183" spans="1:48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</row>
    <row r="184" spans="1:48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</row>
    <row r="185" spans="1:48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</row>
    <row r="186" spans="1:48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</row>
    <row r="187" spans="1:48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</row>
    <row r="188" spans="1:48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</row>
    <row r="189" spans="1:48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</row>
    <row r="190" spans="1:48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</row>
    <row r="191" spans="1:48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</row>
    <row r="192" spans="1:48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</row>
    <row r="193" spans="1:48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</row>
    <row r="194" spans="1:48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</row>
    <row r="195" spans="1:48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</row>
    <row r="196" spans="1:48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</row>
    <row r="197" spans="1:48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</row>
    <row r="198" spans="1:48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</row>
    <row r="199" spans="1:48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</row>
    <row r="200" spans="1:48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</row>
    <row r="201" spans="1:48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</row>
    <row r="202" spans="1:48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</row>
    <row r="203" spans="1:48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</row>
    <row r="204" spans="1:48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</row>
    <row r="205" spans="1:48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</row>
    <row r="206" spans="1:48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</row>
    <row r="207" spans="1:48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</row>
    <row r="208" spans="1:48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</row>
    <row r="209" spans="1:48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</row>
    <row r="210" spans="1:48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</row>
    <row r="211" spans="1:48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</row>
    <row r="212" spans="1:48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</row>
    <row r="213" spans="1:48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</row>
    <row r="214" spans="1:48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</row>
    <row r="215" spans="1:48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</row>
    <row r="216" spans="1:48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</row>
    <row r="217" spans="1:48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</row>
    <row r="218" spans="1:48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</row>
    <row r="219" spans="1:48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</row>
    <row r="220" spans="1:48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</row>
    <row r="221" spans="1:48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</row>
    <row r="222" spans="1:48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</row>
    <row r="223" spans="1:48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</row>
    <row r="224" spans="1:48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</row>
    <row r="225" spans="1:48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</row>
    <row r="226" spans="1:48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</row>
    <row r="227" spans="1:48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</row>
    <row r="228" spans="1:48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</row>
    <row r="229" spans="1:48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</row>
    <row r="230" spans="1:48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</row>
    <row r="231" spans="1:48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</row>
    <row r="232" spans="1:48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</row>
    <row r="233" spans="1:48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</row>
    <row r="234" spans="1:48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</row>
    <row r="235" spans="1:48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</row>
    <row r="236" spans="1:48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</row>
    <row r="237" spans="1:48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</row>
    <row r="238" spans="1:48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</row>
    <row r="239" spans="1:48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</row>
    <row r="240" spans="1:48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</row>
    <row r="241" spans="1:48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</row>
    <row r="242" spans="1:48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O26"/>
  <sheetViews>
    <sheetView topLeftCell="A10" workbookViewId="0">
      <selection activeCell="O15" sqref="O15"/>
    </sheetView>
  </sheetViews>
  <sheetFormatPr defaultRowHeight="15" x14ac:dyDescent="0.25"/>
  <cols>
    <col min="2" max="6" width="12" bestFit="1" customWidth="1"/>
  </cols>
  <sheetData>
    <row r="1" spans="1:15" ht="15.75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15" x14ac:dyDescent="0.25">
      <c r="A2" t="s">
        <v>79</v>
      </c>
    </row>
    <row r="3" spans="1:15" x14ac:dyDescent="0.25">
      <c r="A3" t="s">
        <v>80</v>
      </c>
    </row>
    <row r="4" spans="1:15" x14ac:dyDescent="0.25">
      <c r="A4" t="s">
        <v>81</v>
      </c>
    </row>
    <row r="5" spans="1:15" x14ac:dyDescent="0.25">
      <c r="A5" t="s">
        <v>82</v>
      </c>
    </row>
    <row r="6" spans="1:15" x14ac:dyDescent="0.25">
      <c r="A6" t="s">
        <v>13</v>
      </c>
    </row>
    <row r="7" spans="1:15" x14ac:dyDescent="0.25">
      <c r="A7" t="s">
        <v>83</v>
      </c>
    </row>
    <row r="8" spans="1:15" x14ac:dyDescent="0.25">
      <c r="A8" t="s">
        <v>84</v>
      </c>
    </row>
    <row r="9" spans="1:15" x14ac:dyDescent="0.25">
      <c r="A9" t="s">
        <v>85</v>
      </c>
    </row>
    <row r="10" spans="1:15" x14ac:dyDescent="0.25">
      <c r="A10" t="s">
        <v>86</v>
      </c>
    </row>
    <row r="12" spans="1:15" x14ac:dyDescent="0.25">
      <c r="A12" t="s">
        <v>144</v>
      </c>
    </row>
    <row r="13" spans="1:15" x14ac:dyDescent="0.25">
      <c r="A13" t="s">
        <v>145</v>
      </c>
    </row>
    <row r="14" spans="1:15" x14ac:dyDescent="0.25">
      <c r="A14" t="s">
        <v>88</v>
      </c>
      <c r="F14">
        <f>16+18+15</f>
        <v>49</v>
      </c>
      <c r="H14">
        <f>22+26+51</f>
        <v>99</v>
      </c>
      <c r="J14">
        <f>11+9+21+66</f>
        <v>107</v>
      </c>
      <c r="L14">
        <f>15+17+35</f>
        <v>67</v>
      </c>
      <c r="N14">
        <f>12+10+22+62</f>
        <v>106</v>
      </c>
      <c r="O14" s="17">
        <f>13+19+39+69</f>
        <v>140</v>
      </c>
    </row>
    <row r="15" spans="1:15" x14ac:dyDescent="0.25">
      <c r="A15" t="s">
        <v>89</v>
      </c>
      <c r="F15">
        <f>B18+B19+B20</f>
        <v>59</v>
      </c>
      <c r="H15">
        <f>B18+B19+B20+B22+B23+B26</f>
        <v>107</v>
      </c>
      <c r="J15">
        <f>B18+B19+B20+B24</f>
        <v>118</v>
      </c>
      <c r="L15">
        <f>B18+B19+B20+B21+B22+B25</f>
        <v>107</v>
      </c>
      <c r="O15">
        <f>64+27+59</f>
        <v>150</v>
      </c>
    </row>
    <row r="16" spans="1:15" x14ac:dyDescent="0.25">
      <c r="A16" t="s">
        <v>87</v>
      </c>
    </row>
    <row r="18" spans="1:2" x14ac:dyDescent="0.25">
      <c r="A18" t="s">
        <v>79</v>
      </c>
      <c r="B18">
        <v>16</v>
      </c>
    </row>
    <row r="19" spans="1:2" x14ac:dyDescent="0.25">
      <c r="A19" t="s">
        <v>80</v>
      </c>
      <c r="B19">
        <v>16</v>
      </c>
    </row>
    <row r="20" spans="1:2" x14ac:dyDescent="0.25">
      <c r="A20" t="s">
        <v>81</v>
      </c>
      <c r="B20">
        <v>27</v>
      </c>
    </row>
    <row r="21" spans="1:2" x14ac:dyDescent="0.25">
      <c r="A21" t="s">
        <v>82</v>
      </c>
      <c r="B21">
        <v>16</v>
      </c>
    </row>
    <row r="22" spans="1:2" x14ac:dyDescent="0.25">
      <c r="A22" t="s">
        <v>13</v>
      </c>
      <c r="B22">
        <v>16</v>
      </c>
    </row>
    <row r="23" spans="1:2" x14ac:dyDescent="0.25">
      <c r="A23" t="s">
        <v>83</v>
      </c>
      <c r="B23">
        <v>16</v>
      </c>
    </row>
    <row r="24" spans="1:2" x14ac:dyDescent="0.25">
      <c r="A24" t="s">
        <v>84</v>
      </c>
      <c r="B24">
        <v>59</v>
      </c>
    </row>
    <row r="25" spans="1:2" x14ac:dyDescent="0.25">
      <c r="A25" t="s">
        <v>85</v>
      </c>
      <c r="B25">
        <v>16</v>
      </c>
    </row>
    <row r="26" spans="1:2" x14ac:dyDescent="0.25">
      <c r="A26" t="s">
        <v>86</v>
      </c>
      <c r="B26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2"/>
  <dimension ref="A1:G27"/>
  <sheetViews>
    <sheetView topLeftCell="E6" zoomScale="85" zoomScaleNormal="85" workbookViewId="0">
      <selection activeCell="G11" sqref="G11"/>
    </sheetView>
  </sheetViews>
  <sheetFormatPr defaultRowHeight="15" x14ac:dyDescent="0.25"/>
  <cols>
    <col min="1" max="1" width="24.28515625" customWidth="1"/>
    <col min="2" max="2" width="35.28515625" bestFit="1" customWidth="1"/>
    <col min="3" max="3" width="74.28515625" bestFit="1" customWidth="1"/>
    <col min="4" max="4" width="123.28515625" bestFit="1" customWidth="1"/>
    <col min="5" max="5" width="110.42578125" customWidth="1"/>
    <col min="6" max="6" width="101.42578125" bestFit="1" customWidth="1"/>
    <col min="7" max="7" width="117" bestFit="1" customWidth="1"/>
  </cols>
  <sheetData>
    <row r="1" spans="1:7" ht="21" x14ac:dyDescent="0.35">
      <c r="A1" s="196" t="s">
        <v>165</v>
      </c>
      <c r="B1" s="196"/>
      <c r="C1" s="196"/>
      <c r="D1" s="196"/>
      <c r="E1" s="196"/>
      <c r="F1" s="196"/>
      <c r="G1" s="196"/>
    </row>
    <row r="2" spans="1:7" ht="16.5" thickBot="1" x14ac:dyDescent="0.3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1:7" ht="15.75" x14ac:dyDescent="0.25">
      <c r="A3" s="193" t="s">
        <v>168</v>
      </c>
      <c r="B3" s="45" t="s">
        <v>21</v>
      </c>
      <c r="C3" s="60"/>
      <c r="D3" s="20" t="s">
        <v>5</v>
      </c>
      <c r="E3" s="60"/>
      <c r="F3" s="29" t="s">
        <v>41</v>
      </c>
      <c r="G3" s="60"/>
    </row>
    <row r="4" spans="1:7" ht="15.75" x14ac:dyDescent="0.25">
      <c r="A4" s="194"/>
      <c r="B4" s="46" t="s">
        <v>22</v>
      </c>
      <c r="C4" s="61"/>
      <c r="D4" s="23" t="s">
        <v>105</v>
      </c>
      <c r="E4" s="61"/>
      <c r="F4" s="31">
        <v>8</v>
      </c>
      <c r="G4" s="61"/>
    </row>
    <row r="5" spans="1:7" ht="15.75" x14ac:dyDescent="0.25">
      <c r="A5" s="194"/>
      <c r="B5" s="46" t="s">
        <v>23</v>
      </c>
      <c r="C5" s="61"/>
      <c r="D5" s="23" t="s">
        <v>9</v>
      </c>
      <c r="E5" s="61"/>
      <c r="F5" s="31" t="s">
        <v>12</v>
      </c>
      <c r="G5" s="61"/>
    </row>
    <row r="6" spans="1:7" ht="15.75" x14ac:dyDescent="0.25">
      <c r="A6" s="194"/>
      <c r="B6" s="46" t="s">
        <v>24</v>
      </c>
      <c r="C6" s="61"/>
      <c r="D6" s="23" t="s">
        <v>221</v>
      </c>
      <c r="E6" s="61"/>
      <c r="F6" s="31" t="s">
        <v>120</v>
      </c>
      <c r="G6" s="61"/>
    </row>
    <row r="7" spans="1:7" ht="16.5" thickBot="1" x14ac:dyDescent="0.3">
      <c r="A7" s="195"/>
      <c r="B7" s="47" t="s">
        <v>25</v>
      </c>
      <c r="C7" s="62"/>
      <c r="D7" s="26" t="s">
        <v>153</v>
      </c>
      <c r="E7" s="62"/>
      <c r="F7" s="33" t="s">
        <v>81</v>
      </c>
      <c r="G7" s="62"/>
    </row>
    <row r="8" spans="1:7" ht="15.75" x14ac:dyDescent="0.25">
      <c r="A8" s="193" t="s">
        <v>169</v>
      </c>
      <c r="B8" s="45" t="s">
        <v>21</v>
      </c>
      <c r="C8" s="28" t="s">
        <v>38</v>
      </c>
      <c r="D8" s="130" t="s">
        <v>39</v>
      </c>
      <c r="E8" s="85" t="s">
        <v>187</v>
      </c>
      <c r="F8" s="60"/>
      <c r="G8" s="192" t="s">
        <v>59</v>
      </c>
    </row>
    <row r="9" spans="1:7" ht="15.75" x14ac:dyDescent="0.25">
      <c r="A9" s="194"/>
      <c r="B9" s="46" t="s">
        <v>22</v>
      </c>
      <c r="C9" s="30" t="s">
        <v>90</v>
      </c>
      <c r="D9" s="131" t="s">
        <v>104</v>
      </c>
      <c r="E9" s="83">
        <v>13</v>
      </c>
      <c r="F9" s="61"/>
      <c r="G9" s="88" t="s">
        <v>113</v>
      </c>
    </row>
    <row r="10" spans="1:7" ht="15.75" x14ac:dyDescent="0.25">
      <c r="A10" s="194"/>
      <c r="B10" s="46" t="s">
        <v>23</v>
      </c>
      <c r="C10" s="30" t="s">
        <v>11</v>
      </c>
      <c r="D10" s="131" t="s">
        <v>11</v>
      </c>
      <c r="E10" s="83" t="s">
        <v>189</v>
      </c>
      <c r="F10" s="61"/>
      <c r="G10" s="192" t="s">
        <v>74</v>
      </c>
    </row>
    <row r="11" spans="1:7" ht="15.75" x14ac:dyDescent="0.25">
      <c r="A11" s="194"/>
      <c r="B11" s="46" t="s">
        <v>24</v>
      </c>
      <c r="C11" s="91" t="s">
        <v>222</v>
      </c>
      <c r="D11" s="131" t="s">
        <v>161</v>
      </c>
      <c r="E11" s="83" t="s">
        <v>223</v>
      </c>
      <c r="F11" s="61"/>
      <c r="G11" s="88" t="s">
        <v>224</v>
      </c>
    </row>
    <row r="12" spans="1:7" ht="16.5" thickBot="1" x14ac:dyDescent="0.3">
      <c r="A12" s="195"/>
      <c r="B12" s="47" t="s">
        <v>25</v>
      </c>
      <c r="C12" s="32" t="s">
        <v>146</v>
      </c>
      <c r="D12" s="132" t="s">
        <v>103</v>
      </c>
      <c r="E12" s="86" t="s">
        <v>81</v>
      </c>
      <c r="F12" s="62"/>
      <c r="G12" s="88" t="s">
        <v>109</v>
      </c>
    </row>
    <row r="13" spans="1:7" ht="15.75" x14ac:dyDescent="0.25">
      <c r="A13" s="193" t="s">
        <v>170</v>
      </c>
      <c r="B13" s="45" t="s">
        <v>21</v>
      </c>
      <c r="D13" s="34" t="s">
        <v>36</v>
      </c>
      <c r="E13" s="60"/>
      <c r="F13" s="29" t="s">
        <v>40</v>
      </c>
      <c r="G13" s="60"/>
    </row>
    <row r="14" spans="1:7" ht="15.75" x14ac:dyDescent="0.25">
      <c r="A14" s="194"/>
      <c r="B14" s="46" t="s">
        <v>22</v>
      </c>
      <c r="D14" s="35" t="s">
        <v>119</v>
      </c>
      <c r="E14" s="61"/>
      <c r="F14" s="31">
        <v>20</v>
      </c>
      <c r="G14" s="61"/>
    </row>
    <row r="15" spans="1:7" ht="15.75" x14ac:dyDescent="0.25">
      <c r="A15" s="194"/>
      <c r="B15" s="46" t="s">
        <v>23</v>
      </c>
      <c r="D15" s="35" t="s">
        <v>14</v>
      </c>
      <c r="E15" s="61"/>
      <c r="F15" s="31" t="s">
        <v>12</v>
      </c>
      <c r="G15" s="61"/>
    </row>
    <row r="16" spans="1:7" ht="15.75" x14ac:dyDescent="0.25">
      <c r="A16" s="194"/>
      <c r="B16" s="46" t="s">
        <v>24</v>
      </c>
      <c r="D16" s="35" t="s">
        <v>225</v>
      </c>
      <c r="E16" s="61"/>
      <c r="F16" s="31" t="s">
        <v>229</v>
      </c>
      <c r="G16" s="61"/>
    </row>
    <row r="17" spans="1:7" ht="16.5" thickBot="1" x14ac:dyDescent="0.3">
      <c r="A17" s="195"/>
      <c r="B17" s="47" t="s">
        <v>26</v>
      </c>
      <c r="D17" s="36" t="s">
        <v>110</v>
      </c>
      <c r="E17" s="62"/>
      <c r="F17" s="33" t="s">
        <v>152</v>
      </c>
      <c r="G17" s="62"/>
    </row>
    <row r="18" spans="1:7" ht="15.75" x14ac:dyDescent="0.25">
      <c r="A18" s="193" t="s">
        <v>171</v>
      </c>
      <c r="B18" s="45" t="s">
        <v>21</v>
      </c>
      <c r="C18" s="3" t="s">
        <v>50</v>
      </c>
      <c r="D18" s="34" t="s">
        <v>35</v>
      </c>
      <c r="F18" s="10" t="s">
        <v>37</v>
      </c>
      <c r="G18" s="60"/>
    </row>
    <row r="19" spans="1:7" ht="15.75" x14ac:dyDescent="0.25">
      <c r="A19" s="194"/>
      <c r="B19" s="46" t="s">
        <v>22</v>
      </c>
      <c r="C19" s="5" t="s">
        <v>118</v>
      </c>
      <c r="D19" s="35" t="s">
        <v>127</v>
      </c>
      <c r="F19" s="11" t="s">
        <v>128</v>
      </c>
      <c r="G19" s="61"/>
    </row>
    <row r="20" spans="1:7" ht="15.75" x14ac:dyDescent="0.25">
      <c r="A20" s="194"/>
      <c r="B20" s="46" t="s">
        <v>23</v>
      </c>
      <c r="C20" s="5" t="s">
        <v>8</v>
      </c>
      <c r="D20" s="35" t="s">
        <v>14</v>
      </c>
      <c r="F20" s="11" t="s">
        <v>16</v>
      </c>
      <c r="G20" s="61"/>
    </row>
    <row r="21" spans="1:7" ht="15.75" x14ac:dyDescent="0.25">
      <c r="A21" s="194"/>
      <c r="B21" s="46" t="s">
        <v>24</v>
      </c>
      <c r="C21" s="97" t="s">
        <v>134</v>
      </c>
      <c r="D21" s="35" t="s">
        <v>226</v>
      </c>
      <c r="F21" s="38" t="s">
        <v>159</v>
      </c>
      <c r="G21" s="61"/>
    </row>
    <row r="22" spans="1:7" ht="16.5" thickBot="1" x14ac:dyDescent="0.3">
      <c r="A22" s="195"/>
      <c r="B22" s="47" t="s">
        <v>25</v>
      </c>
      <c r="C22" s="8" t="s">
        <v>109</v>
      </c>
      <c r="D22" s="36" t="s">
        <v>17</v>
      </c>
      <c r="F22" s="12" t="s">
        <v>151</v>
      </c>
      <c r="G22" s="62"/>
    </row>
    <row r="23" spans="1:7" ht="15.75" x14ac:dyDescent="0.25">
      <c r="A23" s="193" t="s">
        <v>172</v>
      </c>
      <c r="B23" s="45" t="s">
        <v>21</v>
      </c>
      <c r="C23" s="136" t="s">
        <v>60</v>
      </c>
      <c r="D23" s="40" t="s">
        <v>44</v>
      </c>
      <c r="E23" s="70" t="s">
        <v>53</v>
      </c>
      <c r="F23" s="139" t="s">
        <v>131</v>
      </c>
      <c r="G23" s="120"/>
    </row>
    <row r="24" spans="1:7" ht="15.75" x14ac:dyDescent="0.25">
      <c r="A24" s="194"/>
      <c r="B24" s="46" t="s">
        <v>22</v>
      </c>
      <c r="C24" s="137" t="s">
        <v>114</v>
      </c>
      <c r="D24" s="42" t="s">
        <v>126</v>
      </c>
      <c r="E24" s="71">
        <v>12</v>
      </c>
      <c r="F24" s="95" t="s">
        <v>125</v>
      </c>
      <c r="G24" s="118"/>
    </row>
    <row r="25" spans="1:7" ht="15.75" x14ac:dyDescent="0.25">
      <c r="A25" s="194"/>
      <c r="B25" s="46" t="s">
        <v>23</v>
      </c>
      <c r="C25" s="137" t="s">
        <v>61</v>
      </c>
      <c r="D25" s="42" t="s">
        <v>18</v>
      </c>
      <c r="E25" s="42" t="s">
        <v>18</v>
      </c>
      <c r="F25" s="140" t="s">
        <v>10</v>
      </c>
      <c r="G25" s="118"/>
    </row>
    <row r="26" spans="1:7" ht="15.75" x14ac:dyDescent="0.25">
      <c r="A26" s="194"/>
      <c r="B26" s="46" t="s">
        <v>24</v>
      </c>
      <c r="C26" s="137" t="s">
        <v>232</v>
      </c>
      <c r="D26" s="42" t="s">
        <v>228</v>
      </c>
      <c r="E26" s="42" t="s">
        <v>29</v>
      </c>
      <c r="F26" s="140" t="s">
        <v>234</v>
      </c>
      <c r="G26" s="142"/>
    </row>
    <row r="27" spans="1:7" ht="16.5" thickBot="1" x14ac:dyDescent="0.3">
      <c r="A27" s="195"/>
      <c r="B27" s="47" t="s">
        <v>25</v>
      </c>
      <c r="C27" s="138" t="s">
        <v>109</v>
      </c>
      <c r="D27" s="44" t="s">
        <v>81</v>
      </c>
      <c r="E27" s="72" t="s">
        <v>81</v>
      </c>
      <c r="F27" s="141" t="s">
        <v>27</v>
      </c>
      <c r="G27" s="121"/>
    </row>
  </sheetData>
  <mergeCells count="6">
    <mergeCell ref="A23:A27"/>
    <mergeCell ref="A1:G1"/>
    <mergeCell ref="A3:A7"/>
    <mergeCell ref="A8:A12"/>
    <mergeCell ref="A13:A17"/>
    <mergeCell ref="A18:A22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7"/>
  <sheetViews>
    <sheetView topLeftCell="E1" zoomScale="70" zoomScaleNormal="70" workbookViewId="0">
      <selection activeCell="F26" sqref="F26"/>
    </sheetView>
  </sheetViews>
  <sheetFormatPr defaultRowHeight="15" x14ac:dyDescent="0.25"/>
  <cols>
    <col min="1" max="1" width="14.140625" customWidth="1"/>
    <col min="2" max="2" width="35.28515625" bestFit="1" customWidth="1"/>
    <col min="3" max="3" width="74.28515625" bestFit="1" customWidth="1"/>
    <col min="4" max="4" width="117.28515625" bestFit="1" customWidth="1"/>
    <col min="5" max="5" width="112.7109375" bestFit="1" customWidth="1"/>
    <col min="6" max="6" width="121.28515625" bestFit="1" customWidth="1"/>
    <col min="7" max="7" width="96.85546875" bestFit="1" customWidth="1"/>
  </cols>
  <sheetData>
    <row r="1" spans="1:7" ht="21" x14ac:dyDescent="0.35">
      <c r="A1" s="196" t="s">
        <v>165</v>
      </c>
      <c r="B1" s="196"/>
      <c r="C1" s="196"/>
      <c r="D1" s="196"/>
      <c r="E1" s="196"/>
      <c r="F1" s="196"/>
      <c r="G1" s="196"/>
    </row>
    <row r="2" spans="1:7" ht="16.5" thickBot="1" x14ac:dyDescent="0.3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1:7" ht="15.75" x14ac:dyDescent="0.25">
      <c r="A3" s="193" t="s">
        <v>174</v>
      </c>
      <c r="B3" s="45" t="s">
        <v>21</v>
      </c>
      <c r="C3" s="60"/>
      <c r="D3" s="37" t="s">
        <v>56</v>
      </c>
      <c r="E3" s="60"/>
      <c r="F3" s="60"/>
      <c r="G3" s="109"/>
    </row>
    <row r="4" spans="1:7" ht="15.75" x14ac:dyDescent="0.25">
      <c r="A4" s="194"/>
      <c r="B4" s="46" t="s">
        <v>22</v>
      </c>
      <c r="C4" s="61"/>
      <c r="D4" s="38" t="s">
        <v>114</v>
      </c>
      <c r="E4" s="61"/>
      <c r="F4" s="61"/>
      <c r="G4" s="110"/>
    </row>
    <row r="5" spans="1:7" ht="15.75" x14ac:dyDescent="0.25">
      <c r="A5" s="194"/>
      <c r="B5" s="46" t="s">
        <v>23</v>
      </c>
      <c r="C5" s="61"/>
      <c r="D5" s="38" t="s">
        <v>16</v>
      </c>
      <c r="E5" s="61"/>
      <c r="F5" s="61"/>
      <c r="G5" s="110"/>
    </row>
    <row r="6" spans="1:7" ht="15.75" x14ac:dyDescent="0.25">
      <c r="A6" s="194"/>
      <c r="B6" s="46" t="s">
        <v>24</v>
      </c>
      <c r="C6" s="61"/>
      <c r="D6" s="38" t="s">
        <v>231</v>
      </c>
      <c r="E6" s="61"/>
      <c r="F6" s="61"/>
      <c r="G6" s="110"/>
    </row>
    <row r="7" spans="1:7" ht="16.5" thickBot="1" x14ac:dyDescent="0.3">
      <c r="A7" s="195"/>
      <c r="B7" s="47" t="s">
        <v>25</v>
      </c>
      <c r="C7" s="62"/>
      <c r="D7" s="39" t="s">
        <v>109</v>
      </c>
      <c r="E7" s="62"/>
      <c r="F7" s="62"/>
      <c r="G7" s="111"/>
    </row>
    <row r="8" spans="1:7" ht="15.75" x14ac:dyDescent="0.25">
      <c r="A8" s="193" t="s">
        <v>175</v>
      </c>
      <c r="B8" s="45" t="s">
        <v>21</v>
      </c>
      <c r="C8" s="60"/>
      <c r="D8" s="2" t="s">
        <v>202</v>
      </c>
      <c r="F8" s="126" t="s">
        <v>51</v>
      </c>
      <c r="G8" s="107"/>
    </row>
    <row r="9" spans="1:7" ht="15.75" x14ac:dyDescent="0.25">
      <c r="A9" s="194"/>
      <c r="B9" s="46" t="s">
        <v>22</v>
      </c>
      <c r="C9" s="61"/>
      <c r="D9" s="4" t="s">
        <v>108</v>
      </c>
      <c r="F9" s="126" t="s">
        <v>124</v>
      </c>
      <c r="G9" s="110"/>
    </row>
    <row r="10" spans="1:7" ht="15.75" x14ac:dyDescent="0.25">
      <c r="A10" s="194"/>
      <c r="B10" s="46" t="s">
        <v>23</v>
      </c>
      <c r="C10" s="61"/>
      <c r="D10" s="6" t="s">
        <v>49</v>
      </c>
      <c r="F10" s="126" t="s">
        <v>52</v>
      </c>
      <c r="G10" s="105"/>
    </row>
    <row r="11" spans="1:7" ht="15.75" x14ac:dyDescent="0.25">
      <c r="A11" s="194"/>
      <c r="B11" s="46" t="s">
        <v>24</v>
      </c>
      <c r="C11" s="61"/>
      <c r="D11" s="6" t="s">
        <v>199</v>
      </c>
      <c r="F11" s="126" t="s">
        <v>157</v>
      </c>
      <c r="G11" s="110"/>
    </row>
    <row r="12" spans="1:7" ht="16.5" thickBot="1" x14ac:dyDescent="0.3">
      <c r="A12" s="195"/>
      <c r="B12" s="47" t="s">
        <v>25</v>
      </c>
      <c r="C12" s="62"/>
      <c r="D12" s="7" t="s">
        <v>81</v>
      </c>
      <c r="F12" s="126" t="s">
        <v>123</v>
      </c>
      <c r="G12" s="111"/>
    </row>
    <row r="13" spans="1:7" ht="15.75" x14ac:dyDescent="0.25">
      <c r="A13" s="193" t="s">
        <v>176</v>
      </c>
      <c r="B13" s="45" t="s">
        <v>21</v>
      </c>
      <c r="D13" s="127" t="s">
        <v>186</v>
      </c>
      <c r="E13" s="60"/>
      <c r="F13" s="41" t="s">
        <v>102</v>
      </c>
      <c r="G13" s="107"/>
    </row>
    <row r="14" spans="1:7" ht="15.75" x14ac:dyDescent="0.25">
      <c r="A14" s="194"/>
      <c r="B14" s="46" t="s">
        <v>22</v>
      </c>
      <c r="D14" s="128" t="s">
        <v>188</v>
      </c>
      <c r="E14" s="61"/>
      <c r="F14" s="43" t="s">
        <v>106</v>
      </c>
      <c r="G14" s="116"/>
    </row>
    <row r="15" spans="1:7" ht="15.75" x14ac:dyDescent="0.25">
      <c r="A15" s="194"/>
      <c r="B15" s="46" t="s">
        <v>23</v>
      </c>
      <c r="D15" s="128" t="s">
        <v>190</v>
      </c>
      <c r="E15" s="61"/>
      <c r="F15" s="43" t="s">
        <v>19</v>
      </c>
      <c r="G15" s="105"/>
    </row>
    <row r="16" spans="1:7" ht="15.75" x14ac:dyDescent="0.25">
      <c r="A16" s="194"/>
      <c r="B16" s="46" t="s">
        <v>24</v>
      </c>
      <c r="D16" s="128" t="s">
        <v>230</v>
      </c>
      <c r="E16" s="61"/>
      <c r="F16" s="43" t="s">
        <v>154</v>
      </c>
      <c r="G16" s="105"/>
    </row>
    <row r="17" spans="1:7" ht="16.5" thickBot="1" x14ac:dyDescent="0.3">
      <c r="A17" s="195"/>
      <c r="B17" s="47" t="s">
        <v>26</v>
      </c>
      <c r="D17" s="129" t="s">
        <v>191</v>
      </c>
      <c r="E17" s="62"/>
      <c r="F17" s="43" t="s">
        <v>20</v>
      </c>
      <c r="G17" s="108"/>
    </row>
    <row r="18" spans="1:7" ht="15.75" x14ac:dyDescent="0.25">
      <c r="A18" s="193" t="s">
        <v>177</v>
      </c>
      <c r="B18" s="45" t="s">
        <v>21</v>
      </c>
      <c r="C18" s="19" t="s">
        <v>207</v>
      </c>
      <c r="D18" s="107"/>
      <c r="E18" s="19" t="s">
        <v>206</v>
      </c>
      <c r="F18" s="112"/>
      <c r="G18" s="109"/>
    </row>
    <row r="19" spans="1:7" ht="15.75" x14ac:dyDescent="0.25">
      <c r="A19" s="194"/>
      <c r="B19" s="46" t="s">
        <v>22</v>
      </c>
      <c r="C19" s="22">
        <v>10</v>
      </c>
      <c r="E19" s="22">
        <v>14</v>
      </c>
      <c r="F19" s="113"/>
      <c r="G19" s="110"/>
    </row>
    <row r="20" spans="1:7" ht="15.75" x14ac:dyDescent="0.25">
      <c r="A20" s="194"/>
      <c r="B20" s="46" t="s">
        <v>23</v>
      </c>
      <c r="C20" s="22" t="s">
        <v>7</v>
      </c>
      <c r="D20" s="105"/>
      <c r="E20" s="22" t="s">
        <v>7</v>
      </c>
      <c r="F20" s="113"/>
      <c r="G20" s="110"/>
    </row>
    <row r="21" spans="1:7" ht="15.75" x14ac:dyDescent="0.25">
      <c r="A21" s="194"/>
      <c r="B21" s="46" t="s">
        <v>24</v>
      </c>
      <c r="C21" s="22" t="s">
        <v>156</v>
      </c>
      <c r="D21" s="105"/>
      <c r="E21" s="22" t="s">
        <v>156</v>
      </c>
      <c r="F21" s="105"/>
      <c r="G21" s="110"/>
    </row>
    <row r="22" spans="1:7" ht="16.5" thickBot="1" x14ac:dyDescent="0.3">
      <c r="A22" s="195"/>
      <c r="B22" s="47" t="s">
        <v>25</v>
      </c>
      <c r="C22" s="25" t="s">
        <v>81</v>
      </c>
      <c r="D22" s="108"/>
      <c r="E22" s="25" t="s">
        <v>81</v>
      </c>
      <c r="F22" s="114"/>
      <c r="G22" s="111"/>
    </row>
    <row r="23" spans="1:7" ht="15.75" x14ac:dyDescent="0.25">
      <c r="A23" s="193" t="s">
        <v>178</v>
      </c>
      <c r="B23" s="45" t="s">
        <v>21</v>
      </c>
      <c r="C23" s="60"/>
      <c r="D23" s="60"/>
      <c r="E23" s="60"/>
      <c r="F23" s="16" t="s">
        <v>54</v>
      </c>
      <c r="G23" s="55" t="s">
        <v>42</v>
      </c>
    </row>
    <row r="24" spans="1:7" ht="15.75" x14ac:dyDescent="0.25">
      <c r="A24" s="194"/>
      <c r="B24" s="46" t="s">
        <v>22</v>
      </c>
      <c r="C24" s="61"/>
      <c r="D24" s="61"/>
      <c r="E24" s="61"/>
      <c r="F24" s="17" t="s">
        <v>129</v>
      </c>
      <c r="G24" s="55">
        <v>10</v>
      </c>
    </row>
    <row r="25" spans="1:7" ht="15.75" x14ac:dyDescent="0.25">
      <c r="A25" s="194"/>
      <c r="B25" s="46" t="s">
        <v>23</v>
      </c>
      <c r="C25" s="61"/>
      <c r="D25" s="61"/>
      <c r="E25" s="61"/>
      <c r="F25" s="17" t="s">
        <v>55</v>
      </c>
      <c r="G25" s="55" t="s">
        <v>43</v>
      </c>
    </row>
    <row r="26" spans="1:7" ht="15.75" x14ac:dyDescent="0.25">
      <c r="A26" s="194"/>
      <c r="B26" s="46" t="s">
        <v>24</v>
      </c>
      <c r="C26" s="61"/>
      <c r="D26" s="61"/>
      <c r="E26" s="61"/>
      <c r="F26" s="74" t="s">
        <v>158</v>
      </c>
      <c r="G26" s="98" t="s">
        <v>134</v>
      </c>
    </row>
    <row r="27" spans="1:7" ht="16.5" thickBot="1" x14ac:dyDescent="0.3">
      <c r="A27" s="195"/>
      <c r="B27" s="47" t="s">
        <v>25</v>
      </c>
      <c r="C27" s="62"/>
      <c r="D27" s="62"/>
      <c r="E27" s="62"/>
      <c r="F27" s="18" t="s">
        <v>143</v>
      </c>
      <c r="G27" s="56" t="s">
        <v>82</v>
      </c>
    </row>
  </sheetData>
  <mergeCells count="6">
    <mergeCell ref="A23:A27"/>
    <mergeCell ref="A1:G1"/>
    <mergeCell ref="A3:A7"/>
    <mergeCell ref="A8:A12"/>
    <mergeCell ref="A13:A17"/>
    <mergeCell ref="A18:A2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3"/>
  <dimension ref="A1:G27"/>
  <sheetViews>
    <sheetView topLeftCell="F1" zoomScale="70" zoomScaleNormal="70" workbookViewId="0">
      <selection activeCell="G11" sqref="G11"/>
    </sheetView>
  </sheetViews>
  <sheetFormatPr defaultRowHeight="15" x14ac:dyDescent="0.25"/>
  <cols>
    <col min="1" max="1" width="13.140625" bestFit="1" customWidth="1"/>
    <col min="2" max="2" width="35.7109375" bestFit="1" customWidth="1"/>
    <col min="3" max="3" width="75.42578125" bestFit="1" customWidth="1"/>
    <col min="4" max="4" width="127.5703125" bestFit="1" customWidth="1"/>
    <col min="5" max="5" width="116.42578125" bestFit="1" customWidth="1"/>
    <col min="6" max="6" width="125.140625" bestFit="1" customWidth="1"/>
    <col min="7" max="7" width="104.28515625" bestFit="1" customWidth="1"/>
  </cols>
  <sheetData>
    <row r="1" spans="1:7" ht="23.25" x14ac:dyDescent="0.35">
      <c r="A1" s="197" t="s">
        <v>166</v>
      </c>
      <c r="B1" s="197"/>
      <c r="C1" s="197"/>
      <c r="D1" s="197"/>
      <c r="E1" s="197"/>
      <c r="F1" s="197"/>
      <c r="G1" s="197"/>
    </row>
    <row r="2" spans="1:7" ht="16.5" thickBot="1" x14ac:dyDescent="0.3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1:7" ht="15.75" customHeight="1" x14ac:dyDescent="0.25">
      <c r="A3" s="193" t="s">
        <v>168</v>
      </c>
      <c r="B3" s="45" t="s">
        <v>21</v>
      </c>
      <c r="C3" s="60"/>
      <c r="D3" s="20" t="s">
        <v>203</v>
      </c>
      <c r="E3" s="60"/>
      <c r="F3" s="60"/>
      <c r="G3" s="60"/>
    </row>
    <row r="4" spans="1:7" ht="15.75" x14ac:dyDescent="0.25">
      <c r="A4" s="194"/>
      <c r="B4" s="46" t="s">
        <v>22</v>
      </c>
      <c r="C4" s="61"/>
      <c r="D4" s="23" t="s">
        <v>105</v>
      </c>
      <c r="E4" s="61"/>
      <c r="F4" s="61"/>
      <c r="G4" s="61"/>
    </row>
    <row r="5" spans="1:7" ht="15.75" x14ac:dyDescent="0.25">
      <c r="A5" s="194"/>
      <c r="B5" s="46" t="s">
        <v>23</v>
      </c>
      <c r="C5" s="61"/>
      <c r="D5" s="23" t="s">
        <v>9</v>
      </c>
      <c r="E5" s="61"/>
      <c r="F5" s="61"/>
      <c r="G5" s="61"/>
    </row>
    <row r="6" spans="1:7" ht="15.75" x14ac:dyDescent="0.25">
      <c r="A6" s="194"/>
      <c r="B6" s="46" t="s">
        <v>24</v>
      </c>
      <c r="C6" s="61"/>
      <c r="D6" s="23" t="s">
        <v>221</v>
      </c>
      <c r="E6" s="61"/>
      <c r="F6" s="61"/>
      <c r="G6" s="61"/>
    </row>
    <row r="7" spans="1:7" ht="16.5" thickBot="1" x14ac:dyDescent="0.3">
      <c r="A7" s="195"/>
      <c r="B7" s="47" t="s">
        <v>25</v>
      </c>
      <c r="C7" s="62"/>
      <c r="D7" s="26" t="s">
        <v>153</v>
      </c>
      <c r="E7" s="62"/>
      <c r="F7" s="62"/>
      <c r="G7" s="62"/>
    </row>
    <row r="8" spans="1:7" ht="15.75" customHeight="1" x14ac:dyDescent="0.25">
      <c r="A8" s="193" t="s">
        <v>169</v>
      </c>
      <c r="B8" s="45" t="s">
        <v>21</v>
      </c>
      <c r="C8" s="28" t="s">
        <v>38</v>
      </c>
      <c r="D8" s="130" t="s">
        <v>39</v>
      </c>
      <c r="E8" s="84" t="s">
        <v>204</v>
      </c>
      <c r="F8" s="60"/>
      <c r="G8" s="192" t="s">
        <v>59</v>
      </c>
    </row>
    <row r="9" spans="1:7" ht="15.75" x14ac:dyDescent="0.25">
      <c r="A9" s="194"/>
      <c r="B9" s="46" t="s">
        <v>22</v>
      </c>
      <c r="C9" s="30" t="s">
        <v>90</v>
      </c>
      <c r="D9" s="131" t="s">
        <v>104</v>
      </c>
      <c r="E9" s="82"/>
      <c r="F9" s="61"/>
      <c r="G9" s="88" t="s">
        <v>113</v>
      </c>
    </row>
    <row r="10" spans="1:7" ht="15.75" x14ac:dyDescent="0.25">
      <c r="A10" s="194"/>
      <c r="B10" s="46" t="s">
        <v>23</v>
      </c>
      <c r="C10" s="30" t="s">
        <v>11</v>
      </c>
      <c r="D10" s="131" t="s">
        <v>11</v>
      </c>
      <c r="E10" s="82" t="s">
        <v>189</v>
      </c>
      <c r="F10" s="61"/>
      <c r="G10" s="192" t="s">
        <v>74</v>
      </c>
    </row>
    <row r="11" spans="1:7" ht="15.75" x14ac:dyDescent="0.25">
      <c r="A11" s="194"/>
      <c r="B11" s="46" t="s">
        <v>24</v>
      </c>
      <c r="C11" s="91" t="s">
        <v>222</v>
      </c>
      <c r="D11" s="131" t="s">
        <v>161</v>
      </c>
      <c r="E11" s="82" t="s">
        <v>205</v>
      </c>
      <c r="F11" s="61"/>
      <c r="G11" s="88" t="s">
        <v>224</v>
      </c>
    </row>
    <row r="12" spans="1:7" ht="16.5" thickBot="1" x14ac:dyDescent="0.3">
      <c r="A12" s="195"/>
      <c r="B12" s="47" t="s">
        <v>25</v>
      </c>
      <c r="C12" s="32" t="s">
        <v>146</v>
      </c>
      <c r="D12" s="132" t="s">
        <v>103</v>
      </c>
      <c r="E12" s="133" t="s">
        <v>81</v>
      </c>
      <c r="F12" s="62"/>
      <c r="G12" s="88" t="s">
        <v>109</v>
      </c>
    </row>
    <row r="13" spans="1:7" ht="15.75" customHeight="1" x14ac:dyDescent="0.25">
      <c r="A13" s="193" t="s">
        <v>170</v>
      </c>
      <c r="B13" s="45" t="s">
        <v>21</v>
      </c>
      <c r="D13" s="34" t="s">
        <v>36</v>
      </c>
      <c r="E13" s="75" t="s">
        <v>57</v>
      </c>
      <c r="G13" s="60"/>
    </row>
    <row r="14" spans="1:7" ht="15.75" x14ac:dyDescent="0.25">
      <c r="A14" s="194"/>
      <c r="B14" s="46" t="s">
        <v>22</v>
      </c>
      <c r="D14" s="35" t="s">
        <v>119</v>
      </c>
      <c r="E14" s="75">
        <v>10</v>
      </c>
      <c r="G14" s="61"/>
    </row>
    <row r="15" spans="1:7" ht="15.75" x14ac:dyDescent="0.25">
      <c r="A15" s="194"/>
      <c r="B15" s="46" t="s">
        <v>23</v>
      </c>
      <c r="D15" s="35" t="s">
        <v>14</v>
      </c>
      <c r="E15" s="75" t="s">
        <v>58</v>
      </c>
      <c r="G15" s="61"/>
    </row>
    <row r="16" spans="1:7" ht="15.75" x14ac:dyDescent="0.25">
      <c r="A16" s="194"/>
      <c r="B16" s="46" t="s">
        <v>24</v>
      </c>
      <c r="D16" s="35" t="s">
        <v>225</v>
      </c>
      <c r="E16" s="76" t="s">
        <v>121</v>
      </c>
      <c r="G16" s="61"/>
    </row>
    <row r="17" spans="1:7" ht="16.5" thickBot="1" x14ac:dyDescent="0.3">
      <c r="A17" s="195"/>
      <c r="B17" s="47" t="s">
        <v>26</v>
      </c>
      <c r="D17" s="36" t="s">
        <v>162</v>
      </c>
      <c r="E17" s="77" t="s">
        <v>82</v>
      </c>
      <c r="G17" s="62"/>
    </row>
    <row r="18" spans="1:7" ht="15.75" customHeight="1" x14ac:dyDescent="0.25">
      <c r="A18" s="193" t="s">
        <v>171</v>
      </c>
      <c r="B18" s="45" t="s">
        <v>21</v>
      </c>
      <c r="C18" s="3" t="s">
        <v>50</v>
      </c>
      <c r="D18" s="34" t="s">
        <v>35</v>
      </c>
      <c r="E18" s="66"/>
      <c r="F18" s="10" t="s">
        <v>37</v>
      </c>
      <c r="G18" s="60"/>
    </row>
    <row r="19" spans="1:7" ht="15.75" x14ac:dyDescent="0.25">
      <c r="A19" s="194"/>
      <c r="B19" s="46" t="s">
        <v>22</v>
      </c>
      <c r="C19" s="5" t="s">
        <v>118</v>
      </c>
      <c r="D19" s="35" t="s">
        <v>127</v>
      </c>
      <c r="E19" s="67"/>
      <c r="F19" s="11" t="s">
        <v>128</v>
      </c>
      <c r="G19" s="61"/>
    </row>
    <row r="20" spans="1:7" ht="15.75" x14ac:dyDescent="0.25">
      <c r="A20" s="194"/>
      <c r="B20" s="46" t="s">
        <v>23</v>
      </c>
      <c r="C20" s="5" t="s">
        <v>8</v>
      </c>
      <c r="D20" s="35" t="s">
        <v>14</v>
      </c>
      <c r="E20" s="67"/>
      <c r="F20" s="11" t="s">
        <v>16</v>
      </c>
      <c r="G20" s="61"/>
    </row>
    <row r="21" spans="1:7" ht="15.75" x14ac:dyDescent="0.25">
      <c r="A21" s="194"/>
      <c r="B21" s="46" t="s">
        <v>24</v>
      </c>
      <c r="C21" s="5"/>
      <c r="D21" s="35" t="s">
        <v>226</v>
      </c>
      <c r="E21" s="67"/>
      <c r="F21" s="38" t="s">
        <v>159</v>
      </c>
      <c r="G21" s="61"/>
    </row>
    <row r="22" spans="1:7" ht="16.5" thickBot="1" x14ac:dyDescent="0.3">
      <c r="A22" s="195"/>
      <c r="B22" s="47" t="s">
        <v>25</v>
      </c>
      <c r="C22" s="8" t="s">
        <v>109</v>
      </c>
      <c r="D22" s="36" t="s">
        <v>17</v>
      </c>
      <c r="E22" s="68"/>
      <c r="F22" s="12" t="s">
        <v>151</v>
      </c>
      <c r="G22" s="62"/>
    </row>
    <row r="23" spans="1:7" ht="15.75" customHeight="1" x14ac:dyDescent="0.25">
      <c r="A23" s="193" t="s">
        <v>172</v>
      </c>
      <c r="B23" s="45" t="s">
        <v>21</v>
      </c>
      <c r="C23" s="78" t="s">
        <v>60</v>
      </c>
      <c r="D23" s="60"/>
      <c r="E23" s="60"/>
      <c r="F23" s="21" t="s">
        <v>131</v>
      </c>
      <c r="G23" s="60"/>
    </row>
    <row r="24" spans="1:7" ht="15.75" x14ac:dyDescent="0.25">
      <c r="A24" s="194"/>
      <c r="B24" s="46" t="s">
        <v>22</v>
      </c>
      <c r="C24" s="78" t="s">
        <v>114</v>
      </c>
      <c r="D24" s="61"/>
      <c r="E24" s="61"/>
      <c r="F24" s="95" t="s">
        <v>125</v>
      </c>
      <c r="G24" s="61"/>
    </row>
    <row r="25" spans="1:7" ht="15.75" x14ac:dyDescent="0.25">
      <c r="A25" s="194"/>
      <c r="B25" s="46" t="s">
        <v>23</v>
      </c>
      <c r="C25" s="78" t="s">
        <v>61</v>
      </c>
      <c r="D25" s="61"/>
      <c r="E25" s="61"/>
      <c r="F25" s="24" t="s">
        <v>10</v>
      </c>
      <c r="G25" s="61"/>
    </row>
    <row r="26" spans="1:7" ht="15.75" x14ac:dyDescent="0.25">
      <c r="A26" s="194"/>
      <c r="B26" s="46" t="s">
        <v>24</v>
      </c>
      <c r="C26" s="137" t="s">
        <v>232</v>
      </c>
      <c r="D26" s="61"/>
      <c r="E26" s="61"/>
      <c r="F26" s="24" t="s">
        <v>235</v>
      </c>
      <c r="G26" s="61"/>
    </row>
    <row r="27" spans="1:7" ht="16.5" thickBot="1" x14ac:dyDescent="0.3">
      <c r="A27" s="195"/>
      <c r="B27" s="47" t="s">
        <v>25</v>
      </c>
      <c r="C27" s="78" t="s">
        <v>109</v>
      </c>
      <c r="D27" s="62"/>
      <c r="E27" s="62"/>
      <c r="F27" s="27" t="s">
        <v>27</v>
      </c>
      <c r="G27" s="62"/>
    </row>
  </sheetData>
  <mergeCells count="6">
    <mergeCell ref="A23:A27"/>
    <mergeCell ref="A1:G1"/>
    <mergeCell ref="A3:A7"/>
    <mergeCell ref="A8:A12"/>
    <mergeCell ref="A13:A17"/>
    <mergeCell ref="A18:A2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7"/>
  <sheetViews>
    <sheetView topLeftCell="E1" zoomScale="70" zoomScaleNormal="70" workbookViewId="0">
      <selection activeCell="F26" sqref="F26"/>
    </sheetView>
  </sheetViews>
  <sheetFormatPr defaultRowHeight="15" x14ac:dyDescent="0.25"/>
  <cols>
    <col min="1" max="1" width="12.5703125" bestFit="1" customWidth="1"/>
    <col min="2" max="2" width="35.28515625" bestFit="1" customWidth="1"/>
    <col min="3" max="3" width="74.28515625" bestFit="1" customWidth="1"/>
    <col min="4" max="4" width="117.28515625" bestFit="1" customWidth="1"/>
    <col min="5" max="5" width="112.7109375" bestFit="1" customWidth="1"/>
    <col min="6" max="6" width="121.28515625" bestFit="1" customWidth="1"/>
    <col min="7" max="7" width="97.7109375" bestFit="1" customWidth="1"/>
  </cols>
  <sheetData>
    <row r="1" spans="1:7" ht="23.25" x14ac:dyDescent="0.35">
      <c r="A1" s="197" t="s">
        <v>166</v>
      </c>
      <c r="B1" s="197"/>
      <c r="C1" s="197"/>
      <c r="D1" s="197"/>
      <c r="E1" s="197"/>
      <c r="F1" s="197"/>
      <c r="G1" s="197"/>
    </row>
    <row r="2" spans="1:7" ht="16.5" thickBot="1" x14ac:dyDescent="0.3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1:7" ht="15.75" customHeight="1" x14ac:dyDescent="0.25">
      <c r="A3" s="193" t="s">
        <v>174</v>
      </c>
      <c r="B3" s="45" t="s">
        <v>21</v>
      </c>
      <c r="C3" s="60"/>
      <c r="D3" s="37" t="s">
        <v>56</v>
      </c>
      <c r="E3" s="107"/>
      <c r="F3" s="107"/>
      <c r="G3" s="109"/>
    </row>
    <row r="4" spans="1:7" ht="15.75" x14ac:dyDescent="0.25">
      <c r="A4" s="194"/>
      <c r="B4" s="46" t="s">
        <v>22</v>
      </c>
      <c r="C4" s="61"/>
      <c r="D4" s="38" t="s">
        <v>114</v>
      </c>
      <c r="E4" s="105"/>
      <c r="F4" s="105"/>
      <c r="G4" s="110"/>
    </row>
    <row r="5" spans="1:7" ht="15.75" x14ac:dyDescent="0.25">
      <c r="A5" s="194"/>
      <c r="B5" s="46" t="s">
        <v>23</v>
      </c>
      <c r="C5" s="61"/>
      <c r="D5" s="38" t="s">
        <v>16</v>
      </c>
      <c r="E5" s="105"/>
      <c r="F5" s="105"/>
      <c r="G5" s="110"/>
    </row>
    <row r="6" spans="1:7" ht="15.75" x14ac:dyDescent="0.25">
      <c r="A6" s="194"/>
      <c r="B6" s="46" t="s">
        <v>24</v>
      </c>
      <c r="C6" s="61"/>
      <c r="D6" s="38" t="s">
        <v>231</v>
      </c>
      <c r="E6" s="105"/>
      <c r="F6" s="105"/>
      <c r="G6" s="110"/>
    </row>
    <row r="7" spans="1:7" ht="16.5" thickBot="1" x14ac:dyDescent="0.3">
      <c r="A7" s="195"/>
      <c r="B7" s="47" t="s">
        <v>25</v>
      </c>
      <c r="C7" s="62"/>
      <c r="D7" s="39" t="s">
        <v>109</v>
      </c>
      <c r="E7" s="108"/>
      <c r="F7" s="108"/>
      <c r="G7" s="111"/>
    </row>
    <row r="8" spans="1:7" ht="15.75" customHeight="1" x14ac:dyDescent="0.25">
      <c r="A8" s="193" t="s">
        <v>175</v>
      </c>
      <c r="B8" s="45" t="s">
        <v>21</v>
      </c>
      <c r="C8" s="89" t="s">
        <v>77</v>
      </c>
      <c r="D8" s="2" t="s">
        <v>101</v>
      </c>
      <c r="E8" s="112"/>
      <c r="F8" s="126" t="s">
        <v>51</v>
      </c>
      <c r="G8" s="107"/>
    </row>
    <row r="9" spans="1:7" ht="15.75" x14ac:dyDescent="0.25">
      <c r="A9" s="194"/>
      <c r="B9" s="46" t="s">
        <v>22</v>
      </c>
      <c r="C9" s="92" t="s">
        <v>115</v>
      </c>
      <c r="D9" s="4" t="s">
        <v>111</v>
      </c>
      <c r="E9" s="113"/>
      <c r="F9" s="126" t="s">
        <v>124</v>
      </c>
      <c r="G9" s="110"/>
    </row>
    <row r="10" spans="1:7" ht="15.75" x14ac:dyDescent="0.25">
      <c r="A10" s="194"/>
      <c r="B10" s="46" t="s">
        <v>23</v>
      </c>
      <c r="C10" s="90" t="s">
        <v>78</v>
      </c>
      <c r="D10" s="6" t="s">
        <v>49</v>
      </c>
      <c r="E10" s="113"/>
      <c r="F10" s="126" t="s">
        <v>52</v>
      </c>
      <c r="G10" s="105"/>
    </row>
    <row r="11" spans="1:7" ht="15.75" x14ac:dyDescent="0.25">
      <c r="A11" s="194"/>
      <c r="B11" s="46" t="s">
        <v>24</v>
      </c>
      <c r="C11" s="67" t="s">
        <v>28</v>
      </c>
      <c r="D11" s="6" t="s">
        <v>201</v>
      </c>
      <c r="E11" s="105"/>
      <c r="F11" s="126" t="s">
        <v>157</v>
      </c>
      <c r="G11" s="110"/>
    </row>
    <row r="12" spans="1:7" ht="16.5" thickBot="1" x14ac:dyDescent="0.3">
      <c r="A12" s="195"/>
      <c r="B12" s="47" t="s">
        <v>25</v>
      </c>
      <c r="C12" s="90" t="s">
        <v>147</v>
      </c>
      <c r="D12" s="7" t="s">
        <v>81</v>
      </c>
      <c r="E12" s="108"/>
      <c r="F12" s="126" t="s">
        <v>123</v>
      </c>
      <c r="G12" s="111"/>
    </row>
    <row r="13" spans="1:7" ht="15.75" customHeight="1" x14ac:dyDescent="0.25">
      <c r="A13" s="193" t="s">
        <v>176</v>
      </c>
      <c r="B13" s="45" t="s">
        <v>21</v>
      </c>
      <c r="C13" s="100" t="s">
        <v>163</v>
      </c>
      <c r="D13" s="127" t="s">
        <v>186</v>
      </c>
      <c r="F13" s="41" t="s">
        <v>102</v>
      </c>
      <c r="G13" s="107"/>
    </row>
    <row r="14" spans="1:7" ht="15.75" x14ac:dyDescent="0.25">
      <c r="A14" s="194"/>
      <c r="B14" s="46" t="s">
        <v>22</v>
      </c>
      <c r="C14" s="101">
        <v>14</v>
      </c>
      <c r="D14" s="128" t="s">
        <v>188</v>
      </c>
      <c r="F14" s="43" t="s">
        <v>106</v>
      </c>
      <c r="G14" s="116"/>
    </row>
    <row r="15" spans="1:7" ht="15.75" x14ac:dyDescent="0.25">
      <c r="A15" s="194"/>
      <c r="B15" s="46" t="s">
        <v>23</v>
      </c>
      <c r="C15" s="102" t="s">
        <v>164</v>
      </c>
      <c r="D15" s="128" t="s">
        <v>190</v>
      </c>
      <c r="F15" s="43" t="s">
        <v>19</v>
      </c>
      <c r="G15" s="105"/>
    </row>
    <row r="16" spans="1:7" ht="15.75" x14ac:dyDescent="0.25">
      <c r="A16" s="194"/>
      <c r="B16" s="46" t="s">
        <v>24</v>
      </c>
      <c r="C16" s="104" t="s">
        <v>29</v>
      </c>
      <c r="D16" s="128" t="s">
        <v>230</v>
      </c>
      <c r="F16" s="43" t="s">
        <v>154</v>
      </c>
      <c r="G16" s="105"/>
    </row>
    <row r="17" spans="1:7" ht="16.5" thickBot="1" x14ac:dyDescent="0.3">
      <c r="A17" s="195"/>
      <c r="B17" s="47" t="s">
        <v>26</v>
      </c>
      <c r="C17" s="103" t="s">
        <v>13</v>
      </c>
      <c r="D17" s="128" t="s">
        <v>191</v>
      </c>
      <c r="F17" s="43" t="s">
        <v>20</v>
      </c>
      <c r="G17" s="108"/>
    </row>
    <row r="18" spans="1:7" ht="15.75" customHeight="1" x14ac:dyDescent="0.25">
      <c r="A18" s="193" t="s">
        <v>177</v>
      </c>
      <c r="B18" s="45" t="s">
        <v>21</v>
      </c>
      <c r="C18" s="112"/>
      <c r="E18" s="112"/>
      <c r="F18" s="112"/>
      <c r="G18" s="109"/>
    </row>
    <row r="19" spans="1:7" ht="15.75" x14ac:dyDescent="0.25">
      <c r="A19" s="194"/>
      <c r="B19" s="46" t="s">
        <v>22</v>
      </c>
      <c r="C19" s="119"/>
      <c r="D19" s="105"/>
      <c r="E19" s="113"/>
      <c r="F19" s="113"/>
      <c r="G19" s="110"/>
    </row>
    <row r="20" spans="1:7" ht="15.75" x14ac:dyDescent="0.25">
      <c r="A20" s="194"/>
      <c r="B20" s="46" t="s">
        <v>23</v>
      </c>
      <c r="C20" s="113"/>
      <c r="D20" s="105"/>
      <c r="E20" s="113"/>
      <c r="F20" s="113"/>
      <c r="G20" s="110"/>
    </row>
    <row r="21" spans="1:7" ht="15.75" x14ac:dyDescent="0.25">
      <c r="A21" s="194"/>
      <c r="B21" s="46" t="s">
        <v>24</v>
      </c>
      <c r="C21" s="117"/>
      <c r="D21" s="105"/>
      <c r="E21" s="113"/>
      <c r="F21" s="105"/>
      <c r="G21" s="110"/>
    </row>
    <row r="22" spans="1:7" ht="16.5" thickBot="1" x14ac:dyDescent="0.3">
      <c r="A22" s="195"/>
      <c r="B22" s="47" t="s">
        <v>25</v>
      </c>
      <c r="C22" s="114"/>
      <c r="D22" s="108"/>
      <c r="E22" s="114"/>
      <c r="F22" s="114"/>
      <c r="G22" s="111"/>
    </row>
    <row r="23" spans="1:7" ht="15.75" customHeight="1" x14ac:dyDescent="0.25">
      <c r="A23" s="193" t="s">
        <v>178</v>
      </c>
      <c r="B23" s="45" t="s">
        <v>21</v>
      </c>
      <c r="C23" s="60"/>
      <c r="D23" s="10" t="s">
        <v>46</v>
      </c>
      <c r="E23" s="79" t="s">
        <v>62</v>
      </c>
      <c r="F23" s="16" t="s">
        <v>54</v>
      </c>
    </row>
    <row r="24" spans="1:7" ht="15.75" x14ac:dyDescent="0.25">
      <c r="A24" s="194"/>
      <c r="B24" s="46" t="s">
        <v>22</v>
      </c>
      <c r="C24" s="61"/>
      <c r="D24" s="11" t="s">
        <v>130</v>
      </c>
      <c r="E24" s="80" t="s">
        <v>148</v>
      </c>
      <c r="F24" s="17" t="s">
        <v>129</v>
      </c>
    </row>
    <row r="25" spans="1:7" ht="15.75" x14ac:dyDescent="0.25">
      <c r="A25" s="194"/>
      <c r="B25" s="46" t="s">
        <v>23</v>
      </c>
      <c r="C25" s="61"/>
      <c r="D25" s="11" t="s">
        <v>16</v>
      </c>
      <c r="E25" s="80" t="s">
        <v>63</v>
      </c>
      <c r="F25" s="17" t="s">
        <v>55</v>
      </c>
    </row>
    <row r="26" spans="1:7" ht="15.75" x14ac:dyDescent="0.25">
      <c r="A26" s="194"/>
      <c r="B26" s="46" t="s">
        <v>24</v>
      </c>
      <c r="C26" s="61"/>
      <c r="D26" s="11" t="s">
        <v>227</v>
      </c>
      <c r="E26" s="80" t="s">
        <v>233</v>
      </c>
      <c r="F26" s="74" t="s">
        <v>158</v>
      </c>
    </row>
    <row r="27" spans="1:7" ht="16.5" thickBot="1" x14ac:dyDescent="0.3">
      <c r="A27" s="195"/>
      <c r="B27" s="47" t="s">
        <v>25</v>
      </c>
      <c r="C27" s="62"/>
      <c r="D27" s="12" t="s">
        <v>117</v>
      </c>
      <c r="E27" s="81" t="s">
        <v>117</v>
      </c>
      <c r="F27" s="18" t="s">
        <v>143</v>
      </c>
    </row>
  </sheetData>
  <mergeCells count="6">
    <mergeCell ref="A23:A27"/>
    <mergeCell ref="A1:G1"/>
    <mergeCell ref="A3:A7"/>
    <mergeCell ref="A8:A12"/>
    <mergeCell ref="A13:A17"/>
    <mergeCell ref="A18:A2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4"/>
  <dimension ref="A1:G27"/>
  <sheetViews>
    <sheetView zoomScale="70" zoomScaleNormal="70" workbookViewId="0">
      <selection activeCell="A3" sqref="A3:A7"/>
    </sheetView>
  </sheetViews>
  <sheetFormatPr defaultRowHeight="15" x14ac:dyDescent="0.25"/>
  <cols>
    <col min="1" max="1" width="15.5703125" customWidth="1"/>
    <col min="2" max="2" width="35.28515625" bestFit="1" customWidth="1"/>
    <col min="3" max="3" width="75.42578125" bestFit="1" customWidth="1"/>
    <col min="4" max="4" width="117.28515625" bestFit="1" customWidth="1"/>
    <col min="5" max="5" width="116.42578125" bestFit="1" customWidth="1"/>
    <col min="6" max="6" width="91.7109375" bestFit="1" customWidth="1"/>
    <col min="7" max="7" width="113.140625" bestFit="1" customWidth="1"/>
  </cols>
  <sheetData>
    <row r="1" spans="1:7" ht="18.75" x14ac:dyDescent="0.3">
      <c r="A1" s="198" t="s">
        <v>167</v>
      </c>
      <c r="B1" s="198"/>
      <c r="C1" s="198"/>
      <c r="D1" s="198"/>
      <c r="E1" s="198"/>
      <c r="F1" s="198"/>
      <c r="G1" s="198"/>
    </row>
    <row r="2" spans="1:7" ht="16.5" thickBot="1" x14ac:dyDescent="0.3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1:7" ht="15.75" customHeight="1" x14ac:dyDescent="0.25">
      <c r="A3" s="193" t="s">
        <v>168</v>
      </c>
      <c r="B3" s="45" t="s">
        <v>21</v>
      </c>
      <c r="C3" s="60"/>
      <c r="D3" s="20" t="s">
        <v>203</v>
      </c>
      <c r="E3" s="60"/>
      <c r="F3" s="60"/>
      <c r="G3" s="63"/>
    </row>
    <row r="4" spans="1:7" ht="15.75" x14ac:dyDescent="0.25">
      <c r="A4" s="194"/>
      <c r="B4" s="46" t="s">
        <v>22</v>
      </c>
      <c r="C4" s="61"/>
      <c r="D4" s="23" t="s">
        <v>105</v>
      </c>
      <c r="E4" s="61"/>
      <c r="F4" s="61"/>
      <c r="G4" s="99"/>
    </row>
    <row r="5" spans="1:7" ht="15.75" x14ac:dyDescent="0.25">
      <c r="A5" s="194"/>
      <c r="B5" s="46" t="s">
        <v>23</v>
      </c>
      <c r="C5" s="61"/>
      <c r="D5" s="23" t="s">
        <v>9</v>
      </c>
      <c r="E5" s="61"/>
      <c r="F5" s="61"/>
      <c r="G5" s="64"/>
    </row>
    <row r="6" spans="1:7" ht="15.75" x14ac:dyDescent="0.25">
      <c r="A6" s="194"/>
      <c r="B6" s="46" t="s">
        <v>24</v>
      </c>
      <c r="C6" s="61"/>
      <c r="D6" s="23" t="s">
        <v>221</v>
      </c>
      <c r="E6" s="61"/>
      <c r="F6" s="61"/>
      <c r="G6" s="87"/>
    </row>
    <row r="7" spans="1:7" ht="16.5" thickBot="1" x14ac:dyDescent="0.3">
      <c r="A7" s="195"/>
      <c r="B7" s="47" t="s">
        <v>25</v>
      </c>
      <c r="C7" s="62"/>
      <c r="D7" s="26" t="s">
        <v>153</v>
      </c>
      <c r="E7" s="62"/>
      <c r="F7" s="62"/>
      <c r="G7" s="65"/>
    </row>
    <row r="8" spans="1:7" ht="15.75" customHeight="1" x14ac:dyDescent="0.25">
      <c r="A8" s="193" t="s">
        <v>169</v>
      </c>
      <c r="B8" s="45" t="s">
        <v>21</v>
      </c>
      <c r="C8" s="28" t="s">
        <v>38</v>
      </c>
      <c r="D8" s="130" t="s">
        <v>39</v>
      </c>
      <c r="E8" s="84" t="s">
        <v>192</v>
      </c>
      <c r="F8" s="123"/>
      <c r="G8" s="88" t="s">
        <v>59</v>
      </c>
    </row>
    <row r="9" spans="1:7" ht="15.75" x14ac:dyDescent="0.25">
      <c r="A9" s="194"/>
      <c r="B9" s="46" t="s">
        <v>22</v>
      </c>
      <c r="C9" s="30" t="s">
        <v>90</v>
      </c>
      <c r="D9" s="131" t="s">
        <v>104</v>
      </c>
      <c r="E9" s="82"/>
      <c r="F9" s="124"/>
      <c r="G9" s="88" t="s">
        <v>112</v>
      </c>
    </row>
    <row r="10" spans="1:7" ht="15.75" x14ac:dyDescent="0.25">
      <c r="A10" s="194"/>
      <c r="B10" s="46" t="s">
        <v>23</v>
      </c>
      <c r="C10" s="30" t="s">
        <v>11</v>
      </c>
      <c r="D10" s="131" t="s">
        <v>11</v>
      </c>
      <c r="E10" s="82" t="s">
        <v>189</v>
      </c>
      <c r="F10" s="124"/>
      <c r="G10" s="88" t="s">
        <v>74</v>
      </c>
    </row>
    <row r="11" spans="1:7" ht="15.75" x14ac:dyDescent="0.25">
      <c r="A11" s="194"/>
      <c r="B11" s="46" t="s">
        <v>24</v>
      </c>
      <c r="C11" s="91" t="s">
        <v>222</v>
      </c>
      <c r="D11" s="131" t="s">
        <v>161</v>
      </c>
      <c r="E11" s="82" t="s">
        <v>205</v>
      </c>
      <c r="F11" s="124"/>
      <c r="G11" s="88" t="s">
        <v>224</v>
      </c>
    </row>
    <row r="12" spans="1:7" ht="16.5" thickBot="1" x14ac:dyDescent="0.3">
      <c r="A12" s="195"/>
      <c r="B12" s="47" t="s">
        <v>25</v>
      </c>
      <c r="C12" s="32" t="s">
        <v>146</v>
      </c>
      <c r="D12" s="132" t="s">
        <v>103</v>
      </c>
      <c r="E12" s="133" t="s">
        <v>81</v>
      </c>
      <c r="F12" s="125"/>
      <c r="G12" s="88" t="s">
        <v>109</v>
      </c>
    </row>
    <row r="13" spans="1:7" ht="15.75" customHeight="1" x14ac:dyDescent="0.25">
      <c r="A13" s="193" t="s">
        <v>170</v>
      </c>
      <c r="B13" s="45" t="s">
        <v>21</v>
      </c>
      <c r="C13" s="134" t="s">
        <v>195</v>
      </c>
      <c r="D13" s="34" t="s">
        <v>36</v>
      </c>
      <c r="E13" s="94" t="s">
        <v>48</v>
      </c>
      <c r="F13" s="60"/>
      <c r="G13" s="60"/>
    </row>
    <row r="14" spans="1:7" ht="15.75" x14ac:dyDescent="0.25">
      <c r="A14" s="194"/>
      <c r="B14" s="46" t="s">
        <v>22</v>
      </c>
      <c r="C14" s="135">
        <v>16</v>
      </c>
      <c r="D14" s="96" t="s">
        <v>119</v>
      </c>
      <c r="E14" s="94">
        <v>14</v>
      </c>
      <c r="F14" s="61"/>
      <c r="G14" s="61"/>
    </row>
    <row r="15" spans="1:7" ht="15.75" x14ac:dyDescent="0.25">
      <c r="A15" s="194"/>
      <c r="B15" s="46" t="s">
        <v>23</v>
      </c>
      <c r="C15" s="134" t="s">
        <v>15</v>
      </c>
      <c r="D15" s="35" t="s">
        <v>14</v>
      </c>
      <c r="E15" s="9" t="s">
        <v>14</v>
      </c>
      <c r="F15" s="61"/>
      <c r="G15" s="61"/>
    </row>
    <row r="16" spans="1:7" ht="15.75" x14ac:dyDescent="0.25">
      <c r="A16" s="194"/>
      <c r="B16" s="46" t="s">
        <v>24</v>
      </c>
      <c r="C16" s="134" t="s">
        <v>122</v>
      </c>
      <c r="D16" s="35" t="s">
        <v>225</v>
      </c>
      <c r="E16" s="94" t="s">
        <v>122</v>
      </c>
      <c r="F16" s="61"/>
      <c r="G16" s="61"/>
    </row>
    <row r="17" spans="1:7" ht="16.5" thickBot="1" x14ac:dyDescent="0.3">
      <c r="A17" s="195"/>
      <c r="B17" s="47" t="s">
        <v>26</v>
      </c>
      <c r="C17" s="134" t="s">
        <v>86</v>
      </c>
      <c r="D17" s="36" t="s">
        <v>110</v>
      </c>
      <c r="E17" s="93" t="s">
        <v>80</v>
      </c>
      <c r="F17" s="62"/>
      <c r="G17" s="62"/>
    </row>
    <row r="18" spans="1:7" ht="15.75" customHeight="1" x14ac:dyDescent="0.25">
      <c r="A18" s="193" t="s">
        <v>171</v>
      </c>
      <c r="B18" s="45" t="s">
        <v>21</v>
      </c>
      <c r="C18" s="3" t="s">
        <v>50</v>
      </c>
      <c r="D18" s="34" t="s">
        <v>35</v>
      </c>
      <c r="E18" s="57" t="s">
        <v>47</v>
      </c>
      <c r="F18" s="10" t="s">
        <v>37</v>
      </c>
      <c r="G18" s="60"/>
    </row>
    <row r="19" spans="1:7" ht="15.75" x14ac:dyDescent="0.25">
      <c r="A19" s="194"/>
      <c r="B19" s="46" t="s">
        <v>22</v>
      </c>
      <c r="C19" s="5" t="s">
        <v>118</v>
      </c>
      <c r="D19" s="96" t="s">
        <v>127</v>
      </c>
      <c r="E19" s="58">
        <v>23</v>
      </c>
      <c r="F19" s="11" t="s">
        <v>128</v>
      </c>
      <c r="G19" s="61"/>
    </row>
    <row r="20" spans="1:7" ht="15.75" x14ac:dyDescent="0.25">
      <c r="A20" s="194"/>
      <c r="B20" s="46" t="s">
        <v>23</v>
      </c>
      <c r="C20" s="5" t="s">
        <v>8</v>
      </c>
      <c r="D20" s="35" t="s">
        <v>14</v>
      </c>
      <c r="E20" s="58" t="s">
        <v>30</v>
      </c>
      <c r="F20" s="11" t="s">
        <v>16</v>
      </c>
      <c r="G20" s="61"/>
    </row>
    <row r="21" spans="1:7" ht="15.75" x14ac:dyDescent="0.25">
      <c r="A21" s="194"/>
      <c r="B21" s="46" t="s">
        <v>24</v>
      </c>
      <c r="C21" s="5"/>
      <c r="D21" s="35" t="s">
        <v>226</v>
      </c>
      <c r="E21" s="58" t="s">
        <v>220</v>
      </c>
      <c r="F21" s="38" t="s">
        <v>159</v>
      </c>
      <c r="G21" s="61"/>
    </row>
    <row r="22" spans="1:7" ht="16.5" thickBot="1" x14ac:dyDescent="0.3">
      <c r="A22" s="195"/>
      <c r="B22" s="47" t="s">
        <v>25</v>
      </c>
      <c r="C22" s="8" t="s">
        <v>109</v>
      </c>
      <c r="D22" s="36" t="s">
        <v>17</v>
      </c>
      <c r="E22" s="59" t="s">
        <v>81</v>
      </c>
      <c r="F22" s="12" t="s">
        <v>151</v>
      </c>
      <c r="G22" s="62"/>
    </row>
    <row r="23" spans="1:7" ht="15.75" customHeight="1" x14ac:dyDescent="0.25">
      <c r="A23" s="193" t="s">
        <v>172</v>
      </c>
      <c r="B23" s="45" t="s">
        <v>21</v>
      </c>
      <c r="C23" s="136" t="s">
        <v>60</v>
      </c>
      <c r="D23" s="13" t="s">
        <v>45</v>
      </c>
      <c r="E23" s="60"/>
      <c r="F23" s="254" t="s">
        <v>179</v>
      </c>
      <c r="G23" s="60"/>
    </row>
    <row r="24" spans="1:7" ht="15.75" x14ac:dyDescent="0.25">
      <c r="A24" s="194"/>
      <c r="B24" s="46" t="s">
        <v>22</v>
      </c>
      <c r="C24" s="137" t="s">
        <v>114</v>
      </c>
      <c r="D24" s="42" t="s">
        <v>126</v>
      </c>
      <c r="E24" s="61"/>
      <c r="F24" s="255" t="s">
        <v>125</v>
      </c>
      <c r="G24" s="61"/>
    </row>
    <row r="25" spans="1:7" ht="15.75" x14ac:dyDescent="0.25">
      <c r="A25" s="194"/>
      <c r="B25" s="46" t="s">
        <v>23</v>
      </c>
      <c r="C25" s="137" t="s">
        <v>61</v>
      </c>
      <c r="D25" s="14" t="s">
        <v>18</v>
      </c>
      <c r="E25" s="61"/>
      <c r="F25" s="255" t="s">
        <v>73</v>
      </c>
      <c r="G25" s="61"/>
    </row>
    <row r="26" spans="1:7" ht="15.75" x14ac:dyDescent="0.25">
      <c r="A26" s="194"/>
      <c r="B26" s="46" t="s">
        <v>24</v>
      </c>
      <c r="C26" s="137" t="s">
        <v>232</v>
      </c>
      <c r="D26" s="14" t="s">
        <v>228</v>
      </c>
      <c r="E26" s="61"/>
      <c r="F26" s="255" t="s">
        <v>234</v>
      </c>
      <c r="G26" s="61"/>
    </row>
    <row r="27" spans="1:7" ht="16.5" thickBot="1" x14ac:dyDescent="0.3">
      <c r="A27" s="195"/>
      <c r="B27" s="47" t="s">
        <v>25</v>
      </c>
      <c r="C27" s="138" t="s">
        <v>109</v>
      </c>
      <c r="D27" s="15" t="s">
        <v>81</v>
      </c>
      <c r="E27" s="62"/>
      <c r="F27" s="256" t="s">
        <v>27</v>
      </c>
      <c r="G27" s="62"/>
    </row>
  </sheetData>
  <mergeCells count="6">
    <mergeCell ref="A23:A27"/>
    <mergeCell ref="A1:G1"/>
    <mergeCell ref="A3:A7"/>
    <mergeCell ref="A8:A12"/>
    <mergeCell ref="A13:A17"/>
    <mergeCell ref="A18:A22"/>
  </mergeCells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8"/>
  <sheetViews>
    <sheetView tabSelected="1" topLeftCell="E3" zoomScale="85" zoomScaleNormal="85" workbookViewId="0">
      <selection activeCell="E26" sqref="E26"/>
    </sheetView>
  </sheetViews>
  <sheetFormatPr defaultRowHeight="15" x14ac:dyDescent="0.25"/>
  <cols>
    <col min="1" max="1" width="15" customWidth="1"/>
    <col min="2" max="2" width="74.28515625" bestFit="1" customWidth="1"/>
    <col min="3" max="3" width="117.28515625" bestFit="1" customWidth="1"/>
    <col min="4" max="4" width="112.7109375" bestFit="1" customWidth="1"/>
    <col min="5" max="5" width="121.28515625" bestFit="1" customWidth="1"/>
    <col min="6" max="6" width="110.85546875" bestFit="1" customWidth="1"/>
  </cols>
  <sheetData>
    <row r="1" spans="1:6" ht="18.75" x14ac:dyDescent="0.3">
      <c r="A1" s="198" t="s">
        <v>167</v>
      </c>
      <c r="B1" s="198"/>
      <c r="C1" s="198"/>
      <c r="D1" s="198"/>
      <c r="E1" s="198"/>
      <c r="F1" s="198"/>
    </row>
    <row r="2" spans="1:6" ht="16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ht="15.75" customHeight="1" x14ac:dyDescent="0.25">
      <c r="A3" s="193" t="s">
        <v>174</v>
      </c>
      <c r="B3" s="60"/>
      <c r="C3" s="37" t="s">
        <v>56</v>
      </c>
      <c r="D3" s="107"/>
      <c r="E3" s="107"/>
      <c r="F3" s="112"/>
    </row>
    <row r="4" spans="1:6" ht="15.75" x14ac:dyDescent="0.25">
      <c r="A4" s="194"/>
      <c r="B4" s="61"/>
      <c r="C4" s="38" t="s">
        <v>114</v>
      </c>
      <c r="D4" s="105"/>
      <c r="E4" s="105"/>
      <c r="F4" s="110"/>
    </row>
    <row r="5" spans="1:6" ht="15.75" x14ac:dyDescent="0.25">
      <c r="A5" s="194"/>
      <c r="B5" s="61"/>
      <c r="C5" s="38" t="s">
        <v>16</v>
      </c>
      <c r="D5" s="105"/>
      <c r="E5" s="105"/>
      <c r="F5" s="113"/>
    </row>
    <row r="6" spans="1:6" ht="15.75" x14ac:dyDescent="0.25">
      <c r="A6" s="194"/>
      <c r="B6" s="61"/>
      <c r="C6" s="38" t="s">
        <v>231</v>
      </c>
      <c r="D6" s="105"/>
      <c r="E6" s="105"/>
      <c r="F6" s="105"/>
    </row>
    <row r="7" spans="1:6" ht="16.5" thickBot="1" x14ac:dyDescent="0.3">
      <c r="A7" s="195"/>
      <c r="B7" s="62"/>
      <c r="C7" s="39" t="s">
        <v>109</v>
      </c>
      <c r="D7" s="108"/>
      <c r="E7" s="108"/>
      <c r="F7" s="114"/>
    </row>
    <row r="8" spans="1:6" ht="15.75" customHeight="1" x14ac:dyDescent="0.25">
      <c r="A8" s="193" t="s">
        <v>175</v>
      </c>
      <c r="B8" s="89" t="s">
        <v>75</v>
      </c>
      <c r="C8" s="2" t="s">
        <v>107</v>
      </c>
      <c r="D8" s="112"/>
      <c r="E8" s="144" t="s">
        <v>51</v>
      </c>
      <c r="F8" s="69" t="s">
        <v>180</v>
      </c>
    </row>
    <row r="9" spans="1:6" x14ac:dyDescent="0.25">
      <c r="A9" s="194"/>
      <c r="B9" s="90" t="s">
        <v>116</v>
      </c>
      <c r="C9" s="4" t="s">
        <v>108</v>
      </c>
      <c r="D9" s="113"/>
      <c r="E9" s="145" t="s">
        <v>124</v>
      </c>
      <c r="F9" s="73">
        <v>23</v>
      </c>
    </row>
    <row r="10" spans="1:6" x14ac:dyDescent="0.25">
      <c r="A10" s="194"/>
      <c r="B10" s="90" t="s">
        <v>76</v>
      </c>
      <c r="C10" s="6" t="s">
        <v>49</v>
      </c>
      <c r="D10" s="113"/>
      <c r="E10" s="145" t="s">
        <v>52</v>
      </c>
      <c r="F10" s="69" t="s">
        <v>52</v>
      </c>
    </row>
    <row r="11" spans="1:6" ht="15.75" x14ac:dyDescent="0.25">
      <c r="A11" s="194"/>
      <c r="B11" s="90" t="s">
        <v>28</v>
      </c>
      <c r="C11" s="6" t="s">
        <v>200</v>
      </c>
      <c r="D11" s="105"/>
      <c r="E11" s="145" t="s">
        <v>157</v>
      </c>
      <c r="F11" s="143" t="s">
        <v>156</v>
      </c>
    </row>
    <row r="12" spans="1:6" ht="16.5" thickBot="1" x14ac:dyDescent="0.3">
      <c r="A12" s="195"/>
      <c r="B12" s="90" t="s">
        <v>117</v>
      </c>
      <c r="C12" s="7" t="s">
        <v>81</v>
      </c>
      <c r="D12" s="108"/>
      <c r="E12" s="146" t="s">
        <v>123</v>
      </c>
      <c r="F12" s="69" t="s">
        <v>81</v>
      </c>
    </row>
    <row r="13" spans="1:6" ht="15.75" customHeight="1" x14ac:dyDescent="0.25">
      <c r="A13" s="193" t="s">
        <v>176</v>
      </c>
      <c r="B13" s="112"/>
      <c r="C13" s="127" t="s">
        <v>186</v>
      </c>
      <c r="E13" s="41" t="s">
        <v>102</v>
      </c>
      <c r="F13" s="115"/>
    </row>
    <row r="14" spans="1:6" ht="15.75" x14ac:dyDescent="0.25">
      <c r="A14" s="194"/>
      <c r="B14" s="113"/>
      <c r="C14" s="128" t="s">
        <v>188</v>
      </c>
      <c r="E14" s="43" t="s">
        <v>106</v>
      </c>
      <c r="F14" s="115"/>
    </row>
    <row r="15" spans="1:6" ht="15.75" x14ac:dyDescent="0.25">
      <c r="A15" s="194"/>
      <c r="B15" s="113"/>
      <c r="C15" s="128" t="s">
        <v>190</v>
      </c>
      <c r="E15" s="43" t="s">
        <v>19</v>
      </c>
      <c r="F15" s="115"/>
    </row>
    <row r="16" spans="1:6" ht="15.75" x14ac:dyDescent="0.25">
      <c r="A16" s="194"/>
      <c r="B16" s="113"/>
      <c r="C16" s="128" t="s">
        <v>191</v>
      </c>
      <c r="E16" s="43" t="s">
        <v>154</v>
      </c>
      <c r="F16" s="105"/>
    </row>
    <row r="17" spans="1:6" ht="16.5" thickBot="1" x14ac:dyDescent="0.3">
      <c r="A17" s="195"/>
      <c r="B17" s="114"/>
      <c r="C17" s="128" t="s">
        <v>230</v>
      </c>
      <c r="E17" s="43" t="s">
        <v>20</v>
      </c>
      <c r="F17" s="115"/>
    </row>
    <row r="18" spans="1:6" ht="15.75" customHeight="1" x14ac:dyDescent="0.25">
      <c r="A18" s="193" t="s">
        <v>177</v>
      </c>
      <c r="B18" s="106"/>
      <c r="C18" s="107"/>
      <c r="D18" s="112"/>
      <c r="E18" s="112"/>
      <c r="F18" s="109"/>
    </row>
    <row r="19" spans="1:6" x14ac:dyDescent="0.25">
      <c r="A19" s="194"/>
      <c r="B19" s="106"/>
      <c r="C19" s="113"/>
      <c r="D19" s="113"/>
      <c r="E19" s="113"/>
      <c r="F19" s="110"/>
    </row>
    <row r="20" spans="1:6" ht="15.75" x14ac:dyDescent="0.25">
      <c r="A20" s="194"/>
      <c r="B20" s="106"/>
      <c r="C20" s="105"/>
      <c r="D20" s="113"/>
      <c r="E20" s="113"/>
      <c r="F20" s="110"/>
    </row>
    <row r="21" spans="1:6" ht="15.75" x14ac:dyDescent="0.25">
      <c r="A21" s="194"/>
      <c r="B21" s="106"/>
      <c r="C21" s="105"/>
      <c r="D21" s="113"/>
      <c r="E21" s="105"/>
      <c r="F21" s="110"/>
    </row>
    <row r="22" spans="1:6" ht="16.5" thickBot="1" x14ac:dyDescent="0.3">
      <c r="A22" s="195"/>
      <c r="B22" s="106"/>
      <c r="C22" s="108"/>
      <c r="D22" s="114"/>
      <c r="E22" s="114"/>
      <c r="F22" s="111"/>
    </row>
    <row r="23" spans="1:6" ht="15.75" customHeight="1" x14ac:dyDescent="0.25">
      <c r="A23" s="193" t="s">
        <v>178</v>
      </c>
      <c r="B23" s="60"/>
      <c r="C23" s="10" t="s">
        <v>46</v>
      </c>
      <c r="D23" s="79" t="s">
        <v>62</v>
      </c>
      <c r="E23" s="16" t="s">
        <v>54</v>
      </c>
      <c r="F23" s="60"/>
    </row>
    <row r="24" spans="1:6" x14ac:dyDescent="0.25">
      <c r="A24" s="194"/>
      <c r="B24" s="61"/>
      <c r="C24" s="11" t="s">
        <v>130</v>
      </c>
      <c r="D24" s="80" t="s">
        <v>148</v>
      </c>
      <c r="E24" s="17" t="s">
        <v>129</v>
      </c>
      <c r="F24" s="61"/>
    </row>
    <row r="25" spans="1:6" x14ac:dyDescent="0.25">
      <c r="A25" s="194"/>
      <c r="B25" s="61"/>
      <c r="C25" s="11" t="s">
        <v>16</v>
      </c>
      <c r="D25" s="80" t="s">
        <v>63</v>
      </c>
      <c r="E25" s="17" t="s">
        <v>55</v>
      </c>
      <c r="F25" s="61"/>
    </row>
    <row r="26" spans="1:6" ht="15.75" x14ac:dyDescent="0.25">
      <c r="A26" s="194"/>
      <c r="B26" s="61"/>
      <c r="C26" s="11" t="s">
        <v>227</v>
      </c>
      <c r="D26" s="80" t="s">
        <v>233</v>
      </c>
      <c r="E26" s="74" t="s">
        <v>158</v>
      </c>
      <c r="F26" s="61"/>
    </row>
    <row r="27" spans="1:6" ht="15.75" thickBot="1" x14ac:dyDescent="0.3">
      <c r="A27" s="195"/>
      <c r="B27" s="62"/>
      <c r="C27" s="12" t="s">
        <v>117</v>
      </c>
      <c r="D27" s="81" t="s">
        <v>117</v>
      </c>
      <c r="E27" s="18" t="s">
        <v>143</v>
      </c>
      <c r="F27" s="62"/>
    </row>
    <row r="28" spans="1:6" x14ac:dyDescent="0.25">
      <c r="B28" s="122"/>
    </row>
  </sheetData>
  <mergeCells count="6">
    <mergeCell ref="A23:A27"/>
    <mergeCell ref="A1:F1"/>
    <mergeCell ref="A3:A7"/>
    <mergeCell ref="A8:A12"/>
    <mergeCell ref="A13:A17"/>
    <mergeCell ref="A18:A22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5"/>
  <dimension ref="A1:G27"/>
  <sheetViews>
    <sheetView topLeftCell="B1" zoomScale="55" zoomScaleNormal="55" workbookViewId="0">
      <selection activeCell="B6" sqref="B6"/>
    </sheetView>
  </sheetViews>
  <sheetFormatPr defaultRowHeight="15" x14ac:dyDescent="0.25"/>
  <cols>
    <col min="1" max="1" width="13.7109375" style="204" bestFit="1" customWidth="1"/>
    <col min="2" max="2" width="35.7109375" style="204" bestFit="1" customWidth="1"/>
    <col min="3" max="3" width="68.7109375" style="204" bestFit="1" customWidth="1"/>
    <col min="4" max="4" width="96.5703125" style="204" bestFit="1" customWidth="1"/>
    <col min="5" max="5" width="112.7109375" style="204" bestFit="1" customWidth="1"/>
    <col min="6" max="6" width="101.42578125" style="204" bestFit="1" customWidth="1"/>
    <col min="7" max="7" width="104.28515625" style="204" bestFit="1" customWidth="1"/>
    <col min="8" max="16384" width="9.140625" style="204"/>
  </cols>
  <sheetData>
    <row r="1" spans="1:7" ht="18.75" x14ac:dyDescent="0.3">
      <c r="A1" s="203" t="s">
        <v>166</v>
      </c>
      <c r="B1" s="203"/>
      <c r="C1" s="203"/>
      <c r="D1" s="203"/>
      <c r="E1" s="203"/>
      <c r="F1" s="203"/>
      <c r="G1" s="203"/>
    </row>
    <row r="2" spans="1:7" ht="16.5" thickBot="1" x14ac:dyDescent="0.3">
      <c r="C2" s="205" t="s">
        <v>0</v>
      </c>
      <c r="D2" s="205" t="s">
        <v>1</v>
      </c>
      <c r="E2" s="205" t="s">
        <v>2</v>
      </c>
      <c r="F2" s="205" t="s">
        <v>3</v>
      </c>
      <c r="G2" s="205" t="s">
        <v>4</v>
      </c>
    </row>
    <row r="3" spans="1:7" ht="15.75" customHeight="1" x14ac:dyDescent="0.25">
      <c r="A3" s="206" t="s">
        <v>168</v>
      </c>
      <c r="B3" s="207" t="s">
        <v>21</v>
      </c>
      <c r="C3" s="208"/>
      <c r="D3" s="208"/>
      <c r="E3" s="209" t="s">
        <v>99</v>
      </c>
      <c r="F3" s="210" t="s">
        <v>193</v>
      </c>
      <c r="G3" s="208"/>
    </row>
    <row r="4" spans="1:7" ht="15.75" x14ac:dyDescent="0.25">
      <c r="A4" s="211"/>
      <c r="B4" s="212" t="s">
        <v>22</v>
      </c>
      <c r="C4" s="213"/>
      <c r="D4" s="213"/>
      <c r="E4" s="214">
        <v>73</v>
      </c>
      <c r="F4" s="215">
        <v>93</v>
      </c>
      <c r="G4" s="213"/>
    </row>
    <row r="5" spans="1:7" ht="15.75" x14ac:dyDescent="0.25">
      <c r="A5" s="211"/>
      <c r="B5" s="212" t="s">
        <v>23</v>
      </c>
      <c r="C5" s="213"/>
      <c r="D5" s="213"/>
      <c r="E5" s="214" t="s">
        <v>66</v>
      </c>
      <c r="F5" s="210" t="s">
        <v>15</v>
      </c>
      <c r="G5" s="213"/>
    </row>
    <row r="6" spans="1:7" ht="15.75" x14ac:dyDescent="0.25">
      <c r="A6" s="211"/>
      <c r="B6" s="212" t="s">
        <v>24</v>
      </c>
      <c r="C6" s="213"/>
      <c r="D6" s="213"/>
      <c r="E6" s="214" t="s">
        <v>138</v>
      </c>
      <c r="F6" s="210" t="s">
        <v>219</v>
      </c>
      <c r="G6" s="213"/>
    </row>
    <row r="7" spans="1:7" ht="16.5" thickBot="1" x14ac:dyDescent="0.3">
      <c r="A7" s="216"/>
      <c r="B7" s="217" t="s">
        <v>25</v>
      </c>
      <c r="C7" s="218"/>
      <c r="D7" s="218"/>
      <c r="E7" s="219" t="s">
        <v>149</v>
      </c>
      <c r="F7" s="210" t="s">
        <v>194</v>
      </c>
      <c r="G7" s="218"/>
    </row>
    <row r="8" spans="1:7" ht="15.75" customHeight="1" x14ac:dyDescent="0.25">
      <c r="A8" s="206" t="s">
        <v>169</v>
      </c>
      <c r="B8" s="207" t="s">
        <v>21</v>
      </c>
      <c r="C8" s="220" t="s">
        <v>38</v>
      </c>
      <c r="D8" s="221" t="s">
        <v>182</v>
      </c>
      <c r="E8" s="209" t="s">
        <v>100</v>
      </c>
      <c r="F8" s="222" t="s">
        <v>181</v>
      </c>
      <c r="G8" s="223" t="s">
        <v>133</v>
      </c>
    </row>
    <row r="9" spans="1:7" ht="15.75" x14ac:dyDescent="0.25">
      <c r="A9" s="211"/>
      <c r="B9" s="212" t="s">
        <v>22</v>
      </c>
      <c r="C9" s="224" t="s">
        <v>90</v>
      </c>
      <c r="D9" s="225" t="s">
        <v>104</v>
      </c>
      <c r="E9" s="214">
        <v>40</v>
      </c>
      <c r="F9" s="214">
        <v>43</v>
      </c>
      <c r="G9" s="226">
        <v>82</v>
      </c>
    </row>
    <row r="10" spans="1:7" ht="15.75" x14ac:dyDescent="0.25">
      <c r="A10" s="211"/>
      <c r="B10" s="212" t="s">
        <v>23</v>
      </c>
      <c r="C10" s="224" t="s">
        <v>11</v>
      </c>
      <c r="D10" s="225" t="s">
        <v>184</v>
      </c>
      <c r="E10" s="214" t="s">
        <v>66</v>
      </c>
      <c r="F10" s="214" t="s">
        <v>183</v>
      </c>
      <c r="G10" s="223" t="s">
        <v>66</v>
      </c>
    </row>
    <row r="11" spans="1:7" ht="15.75" x14ac:dyDescent="0.25">
      <c r="A11" s="211"/>
      <c r="B11" s="212" t="s">
        <v>24</v>
      </c>
      <c r="C11" s="227" t="s">
        <v>222</v>
      </c>
      <c r="D11" s="225" t="s">
        <v>161</v>
      </c>
      <c r="E11" s="214" t="s">
        <v>135</v>
      </c>
      <c r="F11" s="214" t="s">
        <v>138</v>
      </c>
      <c r="G11" s="228"/>
    </row>
    <row r="12" spans="1:7" ht="16.5" thickBot="1" x14ac:dyDescent="0.3">
      <c r="A12" s="216"/>
      <c r="B12" s="217" t="s">
        <v>25</v>
      </c>
      <c r="C12" s="229" t="s">
        <v>146</v>
      </c>
      <c r="D12" s="230" t="s">
        <v>103</v>
      </c>
      <c r="E12" s="219" t="s">
        <v>84</v>
      </c>
      <c r="F12" s="219" t="s">
        <v>185</v>
      </c>
      <c r="G12" s="228" t="s">
        <v>150</v>
      </c>
    </row>
    <row r="13" spans="1:7" ht="15.75" customHeight="1" x14ac:dyDescent="0.25">
      <c r="A13" s="206" t="s">
        <v>170</v>
      </c>
      <c r="B13" s="207" t="s">
        <v>21</v>
      </c>
      <c r="C13" s="231" t="s">
        <v>93</v>
      </c>
      <c r="D13" s="232" t="s">
        <v>216</v>
      </c>
      <c r="E13" s="231" t="s">
        <v>215</v>
      </c>
      <c r="G13" s="208"/>
    </row>
    <row r="14" spans="1:7" ht="15.75" x14ac:dyDescent="0.25">
      <c r="A14" s="211"/>
      <c r="B14" s="212" t="s">
        <v>22</v>
      </c>
      <c r="C14" s="233">
        <v>94</v>
      </c>
      <c r="D14" s="232">
        <v>62</v>
      </c>
      <c r="E14" s="233">
        <v>52</v>
      </c>
      <c r="G14" s="213"/>
    </row>
    <row r="15" spans="1:7" ht="15.75" x14ac:dyDescent="0.25">
      <c r="A15" s="211"/>
      <c r="B15" s="212" t="s">
        <v>23</v>
      </c>
      <c r="C15" s="233" t="s">
        <v>69</v>
      </c>
      <c r="D15" s="232" t="s">
        <v>218</v>
      </c>
      <c r="E15" s="233" t="s">
        <v>69</v>
      </c>
      <c r="G15" s="213"/>
    </row>
    <row r="16" spans="1:7" ht="15.75" x14ac:dyDescent="0.25">
      <c r="A16" s="211"/>
      <c r="B16" s="212" t="s">
        <v>24</v>
      </c>
      <c r="C16" s="233" t="s">
        <v>160</v>
      </c>
      <c r="D16" s="232" t="s">
        <v>138</v>
      </c>
      <c r="E16" s="234" t="s">
        <v>138</v>
      </c>
      <c r="G16" s="213"/>
    </row>
    <row r="17" spans="1:7" ht="16.5" thickBot="1" x14ac:dyDescent="0.3">
      <c r="A17" s="216"/>
      <c r="B17" s="217" t="s">
        <v>26</v>
      </c>
      <c r="C17" s="235" t="s">
        <v>139</v>
      </c>
      <c r="D17" s="232" t="s">
        <v>137</v>
      </c>
      <c r="E17" s="235" t="s">
        <v>84</v>
      </c>
      <c r="G17" s="218"/>
    </row>
    <row r="18" spans="1:7" ht="15.75" customHeight="1" x14ac:dyDescent="0.25">
      <c r="A18" s="206" t="s">
        <v>171</v>
      </c>
      <c r="B18" s="207" t="s">
        <v>21</v>
      </c>
      <c r="C18" s="208"/>
      <c r="D18" s="236" t="s">
        <v>196</v>
      </c>
      <c r="E18" s="236" t="s">
        <v>209</v>
      </c>
      <c r="F18" s="237" t="s">
        <v>141</v>
      </c>
      <c r="G18" s="238"/>
    </row>
    <row r="19" spans="1:7" ht="15.75" x14ac:dyDescent="0.25">
      <c r="A19" s="211"/>
      <c r="B19" s="212" t="s">
        <v>22</v>
      </c>
      <c r="C19" s="213"/>
      <c r="D19" s="239">
        <v>47</v>
      </c>
      <c r="E19" s="239">
        <v>36</v>
      </c>
      <c r="F19" s="240">
        <v>48</v>
      </c>
      <c r="G19" s="241"/>
    </row>
    <row r="20" spans="1:7" ht="15.75" x14ac:dyDescent="0.25">
      <c r="A20" s="211"/>
      <c r="B20" s="212" t="s">
        <v>23</v>
      </c>
      <c r="C20" s="213"/>
      <c r="D20" s="239" t="s">
        <v>198</v>
      </c>
      <c r="E20" s="239" t="s">
        <v>68</v>
      </c>
      <c r="F20" s="240" t="s">
        <v>68</v>
      </c>
      <c r="G20" s="241"/>
    </row>
    <row r="21" spans="1:7" ht="15.75" x14ac:dyDescent="0.25">
      <c r="A21" s="211"/>
      <c r="B21" s="212" t="s">
        <v>24</v>
      </c>
      <c r="C21" s="213"/>
      <c r="D21" s="239" t="s">
        <v>197</v>
      </c>
      <c r="E21" s="239" t="s">
        <v>212</v>
      </c>
      <c r="F21" s="240" t="s">
        <v>140</v>
      </c>
      <c r="G21" s="241"/>
    </row>
    <row r="22" spans="1:7" ht="16.5" thickBot="1" x14ac:dyDescent="0.3">
      <c r="A22" s="216"/>
      <c r="B22" s="217" t="s">
        <v>25</v>
      </c>
      <c r="C22" s="218"/>
      <c r="D22" s="242" t="s">
        <v>217</v>
      </c>
      <c r="E22" s="242" t="s">
        <v>213</v>
      </c>
      <c r="F22" s="243" t="s">
        <v>84</v>
      </c>
      <c r="G22" s="244"/>
    </row>
    <row r="23" spans="1:7" ht="15.75" customHeight="1" x14ac:dyDescent="0.25">
      <c r="A23" s="206" t="s">
        <v>172</v>
      </c>
      <c r="B23" s="207" t="s">
        <v>21</v>
      </c>
      <c r="C23" s="208"/>
      <c r="D23" s="208"/>
      <c r="F23" s="245" t="s">
        <v>6</v>
      </c>
      <c r="G23" s="246"/>
    </row>
    <row r="24" spans="1:7" ht="15.75" x14ac:dyDescent="0.25">
      <c r="A24" s="211"/>
      <c r="B24" s="212" t="s">
        <v>22</v>
      </c>
      <c r="C24" s="213"/>
      <c r="D24" s="213"/>
      <c r="E24" s="247"/>
      <c r="F24" s="248" t="s">
        <v>125</v>
      </c>
      <c r="G24" s="249"/>
    </row>
    <row r="25" spans="1:7" ht="15.75" x14ac:dyDescent="0.25">
      <c r="A25" s="211"/>
      <c r="B25" s="212" t="s">
        <v>23</v>
      </c>
      <c r="C25" s="213"/>
      <c r="D25" s="213"/>
      <c r="E25" s="247"/>
      <c r="F25" s="250" t="s">
        <v>10</v>
      </c>
      <c r="G25" s="249"/>
    </row>
    <row r="26" spans="1:7" ht="15.75" x14ac:dyDescent="0.25">
      <c r="A26" s="211"/>
      <c r="B26" s="212" t="s">
        <v>24</v>
      </c>
      <c r="C26" s="213"/>
      <c r="D26" s="213"/>
      <c r="E26" s="247"/>
      <c r="F26" s="250" t="s">
        <v>234</v>
      </c>
      <c r="G26" s="249"/>
    </row>
    <row r="27" spans="1:7" ht="16.5" thickBot="1" x14ac:dyDescent="0.3">
      <c r="A27" s="216"/>
      <c r="B27" s="217" t="s">
        <v>25</v>
      </c>
      <c r="C27" s="218"/>
      <c r="D27" s="218"/>
      <c r="E27" s="251"/>
      <c r="F27" s="252" t="s">
        <v>27</v>
      </c>
      <c r="G27" s="253"/>
    </row>
  </sheetData>
  <mergeCells count="6">
    <mergeCell ref="A23:A27"/>
    <mergeCell ref="A1:G1"/>
    <mergeCell ref="A3:A7"/>
    <mergeCell ref="A8:A12"/>
    <mergeCell ref="A13:A17"/>
    <mergeCell ref="A18:A2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7"/>
  <sheetViews>
    <sheetView topLeftCell="E1" zoomScale="55" zoomScaleNormal="55" workbookViewId="0">
      <selection activeCell="F26" sqref="F26"/>
    </sheetView>
  </sheetViews>
  <sheetFormatPr defaultRowHeight="15" x14ac:dyDescent="0.25"/>
  <cols>
    <col min="1" max="1" width="13.140625" style="147" bestFit="1" customWidth="1"/>
    <col min="2" max="2" width="35.28515625" style="147" bestFit="1" customWidth="1"/>
    <col min="3" max="3" width="58" style="147" bestFit="1" customWidth="1"/>
    <col min="4" max="4" width="117.140625" style="147" bestFit="1" customWidth="1"/>
    <col min="5" max="5" width="112.7109375" style="147" bestFit="1" customWidth="1"/>
    <col min="6" max="6" width="118" style="147" bestFit="1" customWidth="1"/>
    <col min="7" max="7" width="96.85546875" style="147" bestFit="1" customWidth="1"/>
    <col min="8" max="16384" width="9.140625" style="147"/>
  </cols>
  <sheetData>
    <row r="1" spans="1:7" ht="18.75" x14ac:dyDescent="0.3">
      <c r="A1" s="202" t="s">
        <v>208</v>
      </c>
      <c r="B1" s="202"/>
      <c r="C1" s="202"/>
      <c r="D1" s="202"/>
      <c r="E1" s="202"/>
      <c r="F1" s="202"/>
      <c r="G1" s="202"/>
    </row>
    <row r="2" spans="1:7" ht="16.5" thickBot="1" x14ac:dyDescent="0.3">
      <c r="C2" s="148" t="s">
        <v>0</v>
      </c>
      <c r="D2" s="148" t="s">
        <v>1</v>
      </c>
      <c r="E2" s="148" t="s">
        <v>2</v>
      </c>
      <c r="F2" s="148" t="s">
        <v>3</v>
      </c>
      <c r="G2" s="148" t="s">
        <v>4</v>
      </c>
    </row>
    <row r="3" spans="1:7" ht="15.75" customHeight="1" x14ac:dyDescent="0.25">
      <c r="A3" s="199" t="s">
        <v>174</v>
      </c>
      <c r="B3" s="149" t="s">
        <v>21</v>
      </c>
      <c r="C3" s="150" t="s">
        <v>92</v>
      </c>
      <c r="D3" s="150" t="s">
        <v>210</v>
      </c>
      <c r="E3" s="151" t="s">
        <v>98</v>
      </c>
      <c r="F3" s="152"/>
      <c r="G3" s="153"/>
    </row>
    <row r="4" spans="1:7" ht="15.75" x14ac:dyDescent="0.25">
      <c r="A4" s="200"/>
      <c r="B4" s="154" t="s">
        <v>22</v>
      </c>
      <c r="C4" s="155">
        <v>44</v>
      </c>
      <c r="D4" s="155">
        <v>84</v>
      </c>
      <c r="E4" s="156">
        <v>32</v>
      </c>
      <c r="F4" s="157"/>
      <c r="G4" s="158"/>
    </row>
    <row r="5" spans="1:7" ht="15.75" x14ac:dyDescent="0.25">
      <c r="A5" s="200"/>
      <c r="B5" s="154" t="s">
        <v>23</v>
      </c>
      <c r="C5" s="155" t="s">
        <v>64</v>
      </c>
      <c r="D5" s="155" t="s">
        <v>211</v>
      </c>
      <c r="E5" s="156" t="s">
        <v>68</v>
      </c>
      <c r="F5" s="157"/>
      <c r="G5" s="158"/>
    </row>
    <row r="6" spans="1:7" ht="15.75" x14ac:dyDescent="0.25">
      <c r="A6" s="200"/>
      <c r="B6" s="154" t="s">
        <v>24</v>
      </c>
      <c r="C6" s="155" t="s">
        <v>140</v>
      </c>
      <c r="D6" s="155" t="s">
        <v>214</v>
      </c>
      <c r="E6" s="156" t="s">
        <v>135</v>
      </c>
      <c r="F6" s="157"/>
      <c r="G6" s="158"/>
    </row>
    <row r="7" spans="1:7" ht="16.5" thickBot="1" x14ac:dyDescent="0.3">
      <c r="A7" s="201"/>
      <c r="B7" s="159" t="s">
        <v>25</v>
      </c>
      <c r="C7" s="160" t="s">
        <v>84</v>
      </c>
      <c r="D7" s="160" t="s">
        <v>137</v>
      </c>
      <c r="E7" s="161" t="s">
        <v>84</v>
      </c>
      <c r="F7" s="162"/>
      <c r="G7" s="163"/>
    </row>
    <row r="8" spans="1:7" ht="15.75" customHeight="1" x14ac:dyDescent="0.25">
      <c r="A8" s="199" t="s">
        <v>175</v>
      </c>
      <c r="B8" s="149" t="s">
        <v>21</v>
      </c>
      <c r="C8" s="152"/>
      <c r="D8" s="164"/>
      <c r="E8" s="165" t="s">
        <v>132</v>
      </c>
      <c r="G8" s="153"/>
    </row>
    <row r="9" spans="1:7" ht="15.75" x14ac:dyDescent="0.25">
      <c r="A9" s="200"/>
      <c r="B9" s="154" t="s">
        <v>22</v>
      </c>
      <c r="C9" s="157"/>
      <c r="D9" s="166"/>
      <c r="E9" s="167">
        <v>59</v>
      </c>
      <c r="G9" s="158"/>
    </row>
    <row r="10" spans="1:7" ht="15.75" x14ac:dyDescent="0.25">
      <c r="A10" s="200"/>
      <c r="B10" s="154" t="s">
        <v>23</v>
      </c>
      <c r="C10" s="157"/>
      <c r="D10" s="166"/>
      <c r="E10" s="167" t="s">
        <v>72</v>
      </c>
      <c r="G10" s="158"/>
    </row>
    <row r="11" spans="1:7" ht="15.75" x14ac:dyDescent="0.25">
      <c r="A11" s="200"/>
      <c r="B11" s="154" t="s">
        <v>24</v>
      </c>
      <c r="C11" s="157"/>
      <c r="D11" s="166"/>
      <c r="E11" s="167" t="s">
        <v>155</v>
      </c>
      <c r="G11" s="158"/>
    </row>
    <row r="12" spans="1:7" ht="16.5" thickBot="1" x14ac:dyDescent="0.3">
      <c r="A12" s="201"/>
      <c r="B12" s="159" t="s">
        <v>25</v>
      </c>
      <c r="C12" s="162"/>
      <c r="D12" s="168"/>
      <c r="E12" s="169" t="s">
        <v>149</v>
      </c>
      <c r="G12" s="163"/>
    </row>
    <row r="13" spans="1:7" ht="15.75" customHeight="1" x14ac:dyDescent="0.25">
      <c r="A13" s="199" t="s">
        <v>176</v>
      </c>
      <c r="B13" s="149" t="s">
        <v>21</v>
      </c>
      <c r="C13" s="153"/>
      <c r="D13" s="170" t="s">
        <v>91</v>
      </c>
      <c r="E13" s="153"/>
      <c r="F13" s="171" t="s">
        <v>102</v>
      </c>
      <c r="G13" s="152"/>
    </row>
    <row r="14" spans="1:7" ht="15.75" x14ac:dyDescent="0.25">
      <c r="A14" s="200"/>
      <c r="B14" s="154" t="s">
        <v>22</v>
      </c>
      <c r="C14" s="158"/>
      <c r="D14" s="172">
        <v>64</v>
      </c>
      <c r="E14" s="158"/>
      <c r="F14" s="171" t="s">
        <v>106</v>
      </c>
      <c r="G14" s="173"/>
    </row>
    <row r="15" spans="1:7" ht="15.75" x14ac:dyDescent="0.25">
      <c r="A15" s="200"/>
      <c r="B15" s="154" t="s">
        <v>23</v>
      </c>
      <c r="C15" s="158"/>
      <c r="D15" s="172" t="s">
        <v>69</v>
      </c>
      <c r="E15" s="158"/>
      <c r="F15" s="171" t="s">
        <v>19</v>
      </c>
      <c r="G15" s="157"/>
    </row>
    <row r="16" spans="1:7" ht="15.75" x14ac:dyDescent="0.25">
      <c r="A16" s="200"/>
      <c r="B16" s="154" t="s">
        <v>24</v>
      </c>
      <c r="C16" s="158"/>
      <c r="D16" s="174" t="s">
        <v>138</v>
      </c>
      <c r="E16" s="158"/>
      <c r="F16" s="171" t="s">
        <v>154</v>
      </c>
      <c r="G16" s="157"/>
    </row>
    <row r="17" spans="1:7" ht="16.5" thickBot="1" x14ac:dyDescent="0.3">
      <c r="A17" s="201"/>
      <c r="B17" s="159" t="s">
        <v>26</v>
      </c>
      <c r="C17" s="163"/>
      <c r="D17" s="175" t="s">
        <v>136</v>
      </c>
      <c r="E17" s="163"/>
      <c r="F17" s="171" t="s">
        <v>20</v>
      </c>
      <c r="G17" s="162"/>
    </row>
    <row r="18" spans="1:7" ht="15.75" customHeight="1" x14ac:dyDescent="0.25">
      <c r="A18" s="199" t="s">
        <v>177</v>
      </c>
      <c r="B18" s="149" t="s">
        <v>21</v>
      </c>
      <c r="C18" s="153"/>
      <c r="D18" s="153"/>
      <c r="E18" s="176" t="s">
        <v>94</v>
      </c>
      <c r="F18" s="176" t="s">
        <v>95</v>
      </c>
      <c r="G18" s="153"/>
    </row>
    <row r="19" spans="1:7" ht="15.75" x14ac:dyDescent="0.25">
      <c r="A19" s="200"/>
      <c r="B19" s="154" t="s">
        <v>22</v>
      </c>
      <c r="C19" s="158"/>
      <c r="D19" s="158"/>
      <c r="E19" s="177">
        <v>24</v>
      </c>
      <c r="F19" s="177">
        <v>11</v>
      </c>
      <c r="G19" s="158"/>
    </row>
    <row r="20" spans="1:7" ht="15.75" x14ac:dyDescent="0.25">
      <c r="A20" s="200"/>
      <c r="B20" s="154" t="s">
        <v>23</v>
      </c>
      <c r="C20" s="158"/>
      <c r="D20" s="158"/>
      <c r="E20" s="177" t="s">
        <v>67</v>
      </c>
      <c r="F20" s="177" t="s">
        <v>67</v>
      </c>
      <c r="G20" s="158"/>
    </row>
    <row r="21" spans="1:7" ht="15.75" x14ac:dyDescent="0.25">
      <c r="A21" s="200"/>
      <c r="B21" s="154" t="s">
        <v>24</v>
      </c>
      <c r="C21" s="158"/>
      <c r="D21" s="158"/>
      <c r="E21" s="177" t="s">
        <v>135</v>
      </c>
      <c r="F21" s="177" t="s">
        <v>140</v>
      </c>
      <c r="G21" s="158"/>
    </row>
    <row r="22" spans="1:7" ht="16.5" thickBot="1" x14ac:dyDescent="0.3">
      <c r="A22" s="201"/>
      <c r="B22" s="159" t="s">
        <v>25</v>
      </c>
      <c r="C22" s="163"/>
      <c r="D22" s="163"/>
      <c r="E22" s="178" t="s">
        <v>84</v>
      </c>
      <c r="F22" s="178" t="s">
        <v>13</v>
      </c>
      <c r="G22" s="163"/>
    </row>
    <row r="23" spans="1:7" ht="15.75" customHeight="1" x14ac:dyDescent="0.25">
      <c r="A23" s="199" t="s">
        <v>178</v>
      </c>
      <c r="B23" s="149" t="s">
        <v>21</v>
      </c>
      <c r="C23" s="153"/>
      <c r="D23" s="179" t="s">
        <v>96</v>
      </c>
      <c r="E23" s="180" t="s">
        <v>97</v>
      </c>
      <c r="F23" s="181" t="s">
        <v>54</v>
      </c>
      <c r="G23" s="182" t="s">
        <v>70</v>
      </c>
    </row>
    <row r="24" spans="1:7" ht="15.75" x14ac:dyDescent="0.25">
      <c r="A24" s="200"/>
      <c r="B24" s="154" t="s">
        <v>22</v>
      </c>
      <c r="C24" s="158"/>
      <c r="D24" s="183">
        <v>35</v>
      </c>
      <c r="E24" s="183">
        <v>65</v>
      </c>
      <c r="F24" s="184" t="s">
        <v>129</v>
      </c>
      <c r="G24" s="185"/>
    </row>
    <row r="25" spans="1:7" ht="15.75" x14ac:dyDescent="0.25">
      <c r="A25" s="200"/>
      <c r="B25" s="154" t="s">
        <v>23</v>
      </c>
      <c r="C25" s="158"/>
      <c r="D25" s="186" t="s">
        <v>65</v>
      </c>
      <c r="E25" s="186" t="s">
        <v>65</v>
      </c>
      <c r="F25" s="184" t="s">
        <v>55</v>
      </c>
      <c r="G25" s="185" t="s">
        <v>71</v>
      </c>
    </row>
    <row r="26" spans="1:7" ht="15.75" x14ac:dyDescent="0.25">
      <c r="A26" s="200"/>
      <c r="B26" s="154" t="s">
        <v>24</v>
      </c>
      <c r="C26" s="158"/>
      <c r="D26" s="186" t="s">
        <v>140</v>
      </c>
      <c r="E26" s="183" t="s">
        <v>138</v>
      </c>
      <c r="F26" s="187" t="s">
        <v>142</v>
      </c>
      <c r="G26" s="185"/>
    </row>
    <row r="27" spans="1:7" ht="16.5" thickBot="1" x14ac:dyDescent="0.3">
      <c r="A27" s="201"/>
      <c r="B27" s="159" t="s">
        <v>25</v>
      </c>
      <c r="C27" s="163"/>
      <c r="D27" s="188" t="s">
        <v>84</v>
      </c>
      <c r="E27" s="189" t="s">
        <v>136</v>
      </c>
      <c r="F27" s="190" t="s">
        <v>143</v>
      </c>
      <c r="G27" s="191" t="s">
        <v>134</v>
      </c>
    </row>
  </sheetData>
  <mergeCells count="6">
    <mergeCell ref="A23:A27"/>
    <mergeCell ref="A1:G1"/>
    <mergeCell ref="A3:A7"/>
    <mergeCell ref="A8:A12"/>
    <mergeCell ref="A13:A17"/>
    <mergeCell ref="A18:A2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TANITIM</vt:lpstr>
      <vt:lpstr>İKTİSAT 1.HAFTA</vt:lpstr>
      <vt:lpstr>İKTİSAT 2. HAFTA</vt:lpstr>
      <vt:lpstr>İŞLETME 1.HAFTA</vt:lpstr>
      <vt:lpstr>İŞLETME 2.HAFTA</vt:lpstr>
      <vt:lpstr>UTL 1.HAFTA</vt:lpstr>
      <vt:lpstr>UTL 2.HAFTA</vt:lpstr>
      <vt:lpstr>PSİKOLOJİ 1.HAFTA</vt:lpstr>
      <vt:lpstr>PSİKOLOJİ 2.HAFTA</vt:lpstr>
      <vt:lpstr>hesaplamalar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2017-05-26T12:26:37Z</dcterms:modified>
</cp:coreProperties>
</file>