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ÜFREDAT DEĞERLENDİRME (KİDER)\2019-2020 GÜZ YARIYILI MÜFREDAT DEĞERLENDİRME\"/>
    </mc:Choice>
  </mc:AlternateContent>
  <bookViews>
    <workbookView xWindow="0" yWindow="0" windowWidth="20490" windowHeight="7665" tabRatio="636"/>
  </bookViews>
  <sheets>
    <sheet name="GENEL DEĞERLENDİRME" sheetId="3" r:id="rId1"/>
    <sheet name="TASARIM STÜDYOSU I" sheetId="15" r:id="rId2"/>
    <sheet name="TASARIM STÜDYOSU II" sheetId="12" r:id="rId3"/>
    <sheet name="İNGİLİZCE III" sheetId="13" r:id="rId4"/>
    <sheet name="FİZİKSEL ÇEVGRE DENETİMİ" sheetId="14" r:id="rId5"/>
    <sheet name="BİLGİSAYAR DESTEKLİ TASARIM I" sheetId="11" r:id="rId6"/>
    <sheet name="YAPI I" sheetId="4" r:id="rId7"/>
    <sheet name="YAPI MALZEMELERİ I" sheetId="16" r:id="rId8"/>
    <sheet name="AHŞAP VE ÇELİK YAPILAR" sheetId="17" r:id="rId9"/>
    <sheet name="MİMARLIK TARİHİ I " sheetId="18" r:id="rId10"/>
    <sheet name="DERS10" sheetId="19" r:id="rId11"/>
    <sheet name="DERS11" sheetId="20" r:id="rId12"/>
    <sheet name="DERS12" sheetId="21" r:id="rId13"/>
  </sheets>
  <definedNames>
    <definedName name="_xlnm.Print_Area" localSheetId="0">'GENEL DEĞERLENDİRME'!$A$1:$L$24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3" l="1"/>
  <c r="K19" i="3"/>
  <c r="L19" i="3"/>
  <c r="I19" i="3"/>
  <c r="AC12" i="17" l="1"/>
  <c r="AC11" i="17"/>
  <c r="AC10" i="17"/>
  <c r="AC9" i="17"/>
  <c r="E10" i="3" l="1"/>
  <c r="J4" i="21" l="1"/>
  <c r="J3" i="21"/>
  <c r="J2" i="21"/>
  <c r="J4" i="20"/>
  <c r="J3" i="20"/>
  <c r="J2" i="20"/>
  <c r="J4" i="19"/>
  <c r="J3" i="19"/>
  <c r="J2" i="19"/>
  <c r="J4" i="18"/>
  <c r="J3" i="18"/>
  <c r="J2" i="18"/>
  <c r="J4" i="17"/>
  <c r="J3" i="17"/>
  <c r="J2" i="17"/>
  <c r="J4" i="16"/>
  <c r="J3" i="16"/>
  <c r="J2" i="16"/>
  <c r="J4" i="4"/>
  <c r="J3" i="4"/>
  <c r="J2" i="4"/>
  <c r="J4" i="11"/>
  <c r="J3" i="11"/>
  <c r="J2" i="11"/>
  <c r="J4" i="14"/>
  <c r="J3" i="14"/>
  <c r="J2" i="14"/>
  <c r="J4" i="13"/>
  <c r="J3" i="13"/>
  <c r="J2" i="13"/>
  <c r="J4" i="12"/>
  <c r="J3" i="12"/>
  <c r="J2" i="12"/>
  <c r="J4" i="15"/>
  <c r="J3" i="15"/>
  <c r="J2" i="15"/>
  <c r="AB74" i="21" l="1"/>
  <c r="AA74" i="21"/>
  <c r="Z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B74" i="21"/>
  <c r="AC73" i="21"/>
  <c r="AC72" i="21"/>
  <c r="AC71" i="21"/>
  <c r="AC70" i="21"/>
  <c r="AC69" i="21"/>
  <c r="AC68" i="21"/>
  <c r="AC67" i="21"/>
  <c r="AC66" i="21"/>
  <c r="AC65" i="21"/>
  <c r="AC64" i="21"/>
  <c r="AC63" i="21"/>
  <c r="AC62" i="21"/>
  <c r="AC61" i="21"/>
  <c r="AC60" i="21"/>
  <c r="AC59" i="21"/>
  <c r="AC58" i="21"/>
  <c r="AC57" i="21"/>
  <c r="AC56" i="21"/>
  <c r="AC55" i="21"/>
  <c r="AC54" i="21"/>
  <c r="AC53" i="21"/>
  <c r="AC52" i="21"/>
  <c r="AC51" i="21"/>
  <c r="AC50" i="21"/>
  <c r="AC49" i="21"/>
  <c r="AC48" i="21"/>
  <c r="AC47" i="21"/>
  <c r="AC46" i="21"/>
  <c r="AC45" i="21"/>
  <c r="AC44" i="21"/>
  <c r="AC43" i="21"/>
  <c r="AC42" i="21"/>
  <c r="AC41" i="21"/>
  <c r="AC40" i="21"/>
  <c r="AC39" i="21"/>
  <c r="AC38" i="21"/>
  <c r="AC37" i="21"/>
  <c r="AC36" i="21"/>
  <c r="AC35" i="21"/>
  <c r="AC34" i="21"/>
  <c r="AC33" i="21"/>
  <c r="AC32" i="21"/>
  <c r="AC31" i="21"/>
  <c r="AC30" i="21"/>
  <c r="AC29" i="21"/>
  <c r="AC28" i="21"/>
  <c r="AC27" i="21"/>
  <c r="AC26" i="21"/>
  <c r="AC25" i="21"/>
  <c r="AC24" i="21"/>
  <c r="AC23" i="21"/>
  <c r="AC22" i="21"/>
  <c r="AC21" i="21"/>
  <c r="AC20" i="21"/>
  <c r="AC19" i="21"/>
  <c r="AC18" i="21"/>
  <c r="AC17" i="21"/>
  <c r="AC16" i="21"/>
  <c r="AC15" i="21"/>
  <c r="AC14" i="21"/>
  <c r="AC13" i="21"/>
  <c r="AC12" i="21"/>
  <c r="AC11" i="21"/>
  <c r="AC10" i="21"/>
  <c r="AC9" i="21"/>
  <c r="AC74" i="21" s="1"/>
  <c r="AA5" i="21"/>
  <c r="AB74" i="20"/>
  <c r="AA74" i="20"/>
  <c r="Z74" i="20"/>
  <c r="Y74" i="20"/>
  <c r="X74" i="20"/>
  <c r="W74" i="20"/>
  <c r="V74" i="20"/>
  <c r="U74" i="20"/>
  <c r="T74" i="20"/>
  <c r="S74" i="20"/>
  <c r="R74" i="20"/>
  <c r="Q74" i="20"/>
  <c r="P74" i="20"/>
  <c r="O74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B74" i="20"/>
  <c r="AC73" i="20"/>
  <c r="AC72" i="20"/>
  <c r="AC71" i="20"/>
  <c r="AC70" i="20"/>
  <c r="AC69" i="20"/>
  <c r="AC68" i="20"/>
  <c r="AC67" i="20"/>
  <c r="AC66" i="20"/>
  <c r="AC65" i="20"/>
  <c r="AC64" i="20"/>
  <c r="AC63" i="20"/>
  <c r="AC62" i="20"/>
  <c r="AC61" i="20"/>
  <c r="AC60" i="20"/>
  <c r="AC59" i="20"/>
  <c r="AC58" i="20"/>
  <c r="AC57" i="20"/>
  <c r="AC56" i="20"/>
  <c r="AC55" i="20"/>
  <c r="AC54" i="20"/>
  <c r="AC53" i="20"/>
  <c r="AC52" i="20"/>
  <c r="AC51" i="20"/>
  <c r="AC50" i="20"/>
  <c r="AC49" i="20"/>
  <c r="AC48" i="20"/>
  <c r="AC47" i="20"/>
  <c r="AC46" i="20"/>
  <c r="AC45" i="20"/>
  <c r="AC44" i="20"/>
  <c r="AC43" i="20"/>
  <c r="AC42" i="20"/>
  <c r="AC41" i="20"/>
  <c r="AC40" i="20"/>
  <c r="AC39" i="20"/>
  <c r="AC38" i="20"/>
  <c r="AC37" i="20"/>
  <c r="AC36" i="20"/>
  <c r="AC35" i="20"/>
  <c r="AC34" i="20"/>
  <c r="AC33" i="20"/>
  <c r="AC32" i="20"/>
  <c r="AC31" i="20"/>
  <c r="AC30" i="20"/>
  <c r="AC29" i="20"/>
  <c r="AC28" i="20"/>
  <c r="AC27" i="20"/>
  <c r="AC26" i="20"/>
  <c r="AC25" i="20"/>
  <c r="AC24" i="20"/>
  <c r="AC23" i="20"/>
  <c r="AC22" i="20"/>
  <c r="AC21" i="20"/>
  <c r="AC20" i="20"/>
  <c r="AC19" i="20"/>
  <c r="AC18" i="20"/>
  <c r="AC17" i="20"/>
  <c r="AC16" i="20"/>
  <c r="AC15" i="20"/>
  <c r="AC14" i="20"/>
  <c r="AC13" i="20"/>
  <c r="AC12" i="20"/>
  <c r="AC11" i="20"/>
  <c r="AC10" i="20"/>
  <c r="AC9" i="20"/>
  <c r="AA5" i="20"/>
  <c r="AB74" i="19"/>
  <c r="AA74" i="19"/>
  <c r="Z74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C74" i="19"/>
  <c r="B74" i="19"/>
  <c r="AC73" i="19"/>
  <c r="AC72" i="19"/>
  <c r="AC71" i="19"/>
  <c r="AC70" i="19"/>
  <c r="AC69" i="19"/>
  <c r="AC68" i="19"/>
  <c r="AC67" i="19"/>
  <c r="AC66" i="19"/>
  <c r="AC65" i="19"/>
  <c r="AC64" i="19"/>
  <c r="AC63" i="19"/>
  <c r="AC62" i="19"/>
  <c r="AC61" i="19"/>
  <c r="AC60" i="19"/>
  <c r="AC59" i="19"/>
  <c r="AC58" i="19"/>
  <c r="AC57" i="19"/>
  <c r="AC56" i="19"/>
  <c r="AC55" i="19"/>
  <c r="AC54" i="19"/>
  <c r="AC53" i="19"/>
  <c r="AC52" i="19"/>
  <c r="AC51" i="19"/>
  <c r="AC50" i="19"/>
  <c r="AC49" i="19"/>
  <c r="AC48" i="19"/>
  <c r="AC47" i="19"/>
  <c r="AC46" i="19"/>
  <c r="AC45" i="19"/>
  <c r="AC44" i="19"/>
  <c r="AC43" i="19"/>
  <c r="AC42" i="19"/>
  <c r="AC41" i="19"/>
  <c r="AC40" i="19"/>
  <c r="AC39" i="19"/>
  <c r="AC38" i="19"/>
  <c r="AC37" i="19"/>
  <c r="AC36" i="19"/>
  <c r="AC35" i="19"/>
  <c r="AC34" i="19"/>
  <c r="AC33" i="19"/>
  <c r="AC32" i="19"/>
  <c r="AC31" i="19"/>
  <c r="AC30" i="19"/>
  <c r="AC29" i="19"/>
  <c r="AC28" i="19"/>
  <c r="AC27" i="19"/>
  <c r="AC26" i="19"/>
  <c r="AC25" i="19"/>
  <c r="AC24" i="19"/>
  <c r="AC23" i="19"/>
  <c r="AC22" i="19"/>
  <c r="AC21" i="19"/>
  <c r="AC20" i="19"/>
  <c r="AC19" i="19"/>
  <c r="AC18" i="19"/>
  <c r="AC17" i="19"/>
  <c r="AC16" i="19"/>
  <c r="AC15" i="19"/>
  <c r="AC14" i="19"/>
  <c r="AC13" i="19"/>
  <c r="AC12" i="19"/>
  <c r="AC11" i="19"/>
  <c r="AC10" i="19"/>
  <c r="AC9" i="19"/>
  <c r="AA5" i="19"/>
  <c r="AB74" i="18"/>
  <c r="AA74" i="18"/>
  <c r="Z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C74" i="18"/>
  <c r="B74" i="18"/>
  <c r="AC73" i="18"/>
  <c r="AC72" i="18"/>
  <c r="AC71" i="18"/>
  <c r="AC70" i="18"/>
  <c r="AC69" i="18"/>
  <c r="AC68" i="18"/>
  <c r="AC67" i="18"/>
  <c r="AC66" i="18"/>
  <c r="AC65" i="18"/>
  <c r="AC64" i="18"/>
  <c r="AC63" i="18"/>
  <c r="AC62" i="18"/>
  <c r="AC61" i="18"/>
  <c r="AC60" i="18"/>
  <c r="AC59" i="18"/>
  <c r="AC58" i="18"/>
  <c r="AC57" i="18"/>
  <c r="AC56" i="18"/>
  <c r="AC55" i="18"/>
  <c r="AC54" i="18"/>
  <c r="AC53" i="18"/>
  <c r="AC52" i="18"/>
  <c r="AC51" i="18"/>
  <c r="AC50" i="18"/>
  <c r="AC49" i="18"/>
  <c r="AC48" i="18"/>
  <c r="AC47" i="18"/>
  <c r="AC46" i="18"/>
  <c r="AC44" i="18"/>
  <c r="AC43" i="18"/>
  <c r="AC42" i="18"/>
  <c r="AC41" i="18"/>
  <c r="AC40" i="18"/>
  <c r="AC39" i="18"/>
  <c r="AC38" i="18"/>
  <c r="AC37" i="18"/>
  <c r="AC36" i="18"/>
  <c r="AC35" i="18"/>
  <c r="AC34" i="18"/>
  <c r="AC33" i="18"/>
  <c r="AC32" i="18"/>
  <c r="AC31" i="18"/>
  <c r="AC30" i="18"/>
  <c r="AC29" i="18"/>
  <c r="AC28" i="18"/>
  <c r="AC27" i="18"/>
  <c r="AC26" i="18"/>
  <c r="AC25" i="18"/>
  <c r="AC24" i="18"/>
  <c r="AC23" i="18"/>
  <c r="AC22" i="18"/>
  <c r="AC21" i="18"/>
  <c r="AC20" i="18"/>
  <c r="AC19" i="18"/>
  <c r="AC18" i="18"/>
  <c r="AC17" i="18"/>
  <c r="AC16" i="18"/>
  <c r="AC15" i="18"/>
  <c r="AC14" i="18"/>
  <c r="AC13" i="18"/>
  <c r="AC12" i="18"/>
  <c r="AC11" i="18"/>
  <c r="AC10" i="18"/>
  <c r="AC9" i="18"/>
  <c r="AA5" i="18"/>
  <c r="AB74" i="17"/>
  <c r="AA74" i="17"/>
  <c r="Z74" i="17"/>
  <c r="Y74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C74" i="17"/>
  <c r="B74" i="17"/>
  <c r="AC73" i="17"/>
  <c r="AC72" i="17"/>
  <c r="AC71" i="17"/>
  <c r="AC70" i="17"/>
  <c r="AC69" i="17"/>
  <c r="AC68" i="17"/>
  <c r="AC67" i="17"/>
  <c r="AC66" i="17"/>
  <c r="AC65" i="17"/>
  <c r="AC64" i="17"/>
  <c r="AC63" i="17"/>
  <c r="AC62" i="17"/>
  <c r="AC61" i="17"/>
  <c r="AC60" i="17"/>
  <c r="AC59" i="17"/>
  <c r="AC58" i="17"/>
  <c r="AC57" i="17"/>
  <c r="AC56" i="17"/>
  <c r="AC55" i="17"/>
  <c r="AC54" i="17"/>
  <c r="AC53" i="17"/>
  <c r="AC52" i="17"/>
  <c r="AC51" i="17"/>
  <c r="AC50" i="17"/>
  <c r="AC49" i="17"/>
  <c r="AC48" i="17"/>
  <c r="AC47" i="17"/>
  <c r="AC46" i="17"/>
  <c r="AC45" i="17"/>
  <c r="AC44" i="17"/>
  <c r="AC43" i="17"/>
  <c r="AC42" i="17"/>
  <c r="AC41" i="17"/>
  <c r="AC40" i="17"/>
  <c r="AC39" i="17"/>
  <c r="AC38" i="17"/>
  <c r="AC37" i="17"/>
  <c r="AC36" i="17"/>
  <c r="AC35" i="17"/>
  <c r="AC34" i="17"/>
  <c r="AC33" i="17"/>
  <c r="AC32" i="17"/>
  <c r="AC31" i="17"/>
  <c r="AC30" i="17"/>
  <c r="AC29" i="17"/>
  <c r="AC28" i="17"/>
  <c r="AC27" i="17"/>
  <c r="AC26" i="17"/>
  <c r="AC25" i="17"/>
  <c r="AC24" i="17"/>
  <c r="AC23" i="17"/>
  <c r="AC22" i="17"/>
  <c r="AC21" i="17"/>
  <c r="AC20" i="17"/>
  <c r="AC19" i="17"/>
  <c r="AC18" i="17"/>
  <c r="AC17" i="17"/>
  <c r="AC16" i="17"/>
  <c r="AC15" i="17"/>
  <c r="AC14" i="17"/>
  <c r="AC13" i="17"/>
  <c r="AA5" i="17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C73" i="16"/>
  <c r="AC72" i="16"/>
  <c r="AC71" i="16"/>
  <c r="AC70" i="16"/>
  <c r="AC69" i="16"/>
  <c r="AC68" i="16"/>
  <c r="AC67" i="16"/>
  <c r="AC66" i="16"/>
  <c r="AC65" i="16"/>
  <c r="AC64" i="16"/>
  <c r="AC63" i="16"/>
  <c r="AC62" i="16"/>
  <c r="AC61" i="16"/>
  <c r="AC60" i="16"/>
  <c r="AC59" i="16"/>
  <c r="AC58" i="16"/>
  <c r="AC57" i="16"/>
  <c r="AC56" i="16"/>
  <c r="AC55" i="16"/>
  <c r="AC54" i="16"/>
  <c r="AC53" i="16"/>
  <c r="AC52" i="16"/>
  <c r="AC51" i="16"/>
  <c r="AC50" i="16"/>
  <c r="AC49" i="16"/>
  <c r="AC48" i="16"/>
  <c r="AC47" i="16"/>
  <c r="AC46" i="16"/>
  <c r="AC45" i="16"/>
  <c r="AC44" i="16"/>
  <c r="AC43" i="16"/>
  <c r="AC42" i="16"/>
  <c r="AC41" i="16"/>
  <c r="AC40" i="16"/>
  <c r="AC39" i="16"/>
  <c r="AC38" i="16"/>
  <c r="AC37" i="16"/>
  <c r="AC36" i="16"/>
  <c r="AC35" i="16"/>
  <c r="AC34" i="16"/>
  <c r="AC33" i="16"/>
  <c r="AC32" i="16"/>
  <c r="AC31" i="16"/>
  <c r="AC30" i="16"/>
  <c r="AC29" i="16"/>
  <c r="AC28" i="16"/>
  <c r="AC27" i="16"/>
  <c r="AC26" i="16"/>
  <c r="AC25" i="16"/>
  <c r="AC24" i="16"/>
  <c r="AC23" i="16"/>
  <c r="AC22" i="16"/>
  <c r="AC21" i="16"/>
  <c r="AC20" i="16"/>
  <c r="AC19" i="16"/>
  <c r="AC18" i="16"/>
  <c r="AC17" i="16"/>
  <c r="AC16" i="16"/>
  <c r="AC15" i="16"/>
  <c r="AC14" i="16"/>
  <c r="AC13" i="16"/>
  <c r="AC12" i="16"/>
  <c r="AC11" i="16"/>
  <c r="AC10" i="16"/>
  <c r="AC9" i="16"/>
  <c r="AA5" i="16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AC73" i="4"/>
  <c r="AC72" i="4"/>
  <c r="AC71" i="4"/>
  <c r="AC70" i="4"/>
  <c r="AC69" i="4"/>
  <c r="AC68" i="4"/>
  <c r="AC67" i="4"/>
  <c r="AC66" i="4"/>
  <c r="AC65" i="4"/>
  <c r="AC64" i="4"/>
  <c r="AC63" i="4"/>
  <c r="AC62" i="4"/>
  <c r="AC61" i="4"/>
  <c r="AC60" i="4"/>
  <c r="AC59" i="4"/>
  <c r="AC58" i="4"/>
  <c r="AC57" i="4"/>
  <c r="AC56" i="4"/>
  <c r="AC55" i="4"/>
  <c r="AC54" i="4"/>
  <c r="AC53" i="4"/>
  <c r="AC52" i="4"/>
  <c r="AC51" i="4"/>
  <c r="AC50" i="4"/>
  <c r="AC49" i="4"/>
  <c r="AC48" i="4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A5" i="4"/>
  <c r="AB74" i="11"/>
  <c r="AA74" i="11"/>
  <c r="Z74" i="11"/>
  <c r="Y74" i="11"/>
  <c r="X74" i="11"/>
  <c r="W74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AC73" i="11"/>
  <c r="AC72" i="11"/>
  <c r="AC71" i="11"/>
  <c r="AC70" i="11"/>
  <c r="AC69" i="11"/>
  <c r="AC68" i="11"/>
  <c r="AC67" i="11"/>
  <c r="AC66" i="11"/>
  <c r="AC65" i="11"/>
  <c r="AC64" i="11"/>
  <c r="AC63" i="11"/>
  <c r="AC62" i="11"/>
  <c r="AC61" i="11"/>
  <c r="AC60" i="11"/>
  <c r="AC59" i="11"/>
  <c r="AC58" i="11"/>
  <c r="AC57" i="11"/>
  <c r="AC56" i="11"/>
  <c r="AC55" i="11"/>
  <c r="AC54" i="11"/>
  <c r="AC53" i="11"/>
  <c r="AC52" i="11"/>
  <c r="AC51" i="11"/>
  <c r="AC50" i="11"/>
  <c r="AC49" i="11"/>
  <c r="AC48" i="11"/>
  <c r="AC47" i="11"/>
  <c r="AC46" i="11"/>
  <c r="AC45" i="11"/>
  <c r="AC44" i="11"/>
  <c r="AC43" i="11"/>
  <c r="AC42" i="11"/>
  <c r="AC41" i="11"/>
  <c r="AC40" i="11"/>
  <c r="AC39" i="11"/>
  <c r="AC38" i="11"/>
  <c r="AC37" i="11"/>
  <c r="AC36" i="11"/>
  <c r="AC35" i="11"/>
  <c r="AC34" i="11"/>
  <c r="AC33" i="11"/>
  <c r="AC32" i="11"/>
  <c r="AC31" i="11"/>
  <c r="AC30" i="11"/>
  <c r="AC29" i="11"/>
  <c r="AC28" i="11"/>
  <c r="AC27" i="11"/>
  <c r="AC26" i="11"/>
  <c r="AC25" i="11"/>
  <c r="AC24" i="11"/>
  <c r="AC23" i="11"/>
  <c r="AC22" i="11"/>
  <c r="AC21" i="11"/>
  <c r="AC20" i="11"/>
  <c r="AC19" i="11"/>
  <c r="AC18" i="11"/>
  <c r="AC17" i="11"/>
  <c r="AC16" i="11"/>
  <c r="AC15" i="11"/>
  <c r="AC14" i="11"/>
  <c r="AC13" i="11"/>
  <c r="AC12" i="11"/>
  <c r="AC11" i="11"/>
  <c r="AC10" i="11"/>
  <c r="AC9" i="11"/>
  <c r="AA5" i="11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B74" i="14"/>
  <c r="AC73" i="14"/>
  <c r="AC72" i="14"/>
  <c r="AC71" i="14"/>
  <c r="AC70" i="14"/>
  <c r="AC69" i="14"/>
  <c r="AC68" i="14"/>
  <c r="AC67" i="14"/>
  <c r="AC66" i="14"/>
  <c r="AC65" i="14"/>
  <c r="AC64" i="14"/>
  <c r="AC63" i="14"/>
  <c r="AC62" i="14"/>
  <c r="AC61" i="14"/>
  <c r="AC60" i="14"/>
  <c r="AC59" i="14"/>
  <c r="AC58" i="14"/>
  <c r="AC57" i="14"/>
  <c r="AC56" i="14"/>
  <c r="AC55" i="14"/>
  <c r="AC54" i="14"/>
  <c r="AC53" i="14"/>
  <c r="AC52" i="14"/>
  <c r="AC51" i="14"/>
  <c r="AC50" i="14"/>
  <c r="AC49" i="14"/>
  <c r="AC48" i="14"/>
  <c r="AC47" i="14"/>
  <c r="AC46" i="14"/>
  <c r="AC45" i="14"/>
  <c r="AC44" i="14"/>
  <c r="AC43" i="14"/>
  <c r="AC42" i="14"/>
  <c r="AC41" i="14"/>
  <c r="AC40" i="14"/>
  <c r="AC39" i="14"/>
  <c r="AC38" i="14"/>
  <c r="AC37" i="14"/>
  <c r="AC36" i="14"/>
  <c r="AC35" i="14"/>
  <c r="AC34" i="14"/>
  <c r="AC33" i="14"/>
  <c r="AC32" i="14"/>
  <c r="AC31" i="14"/>
  <c r="AC30" i="14"/>
  <c r="AC29" i="14"/>
  <c r="AC28" i="14"/>
  <c r="AC27" i="14"/>
  <c r="AC26" i="14"/>
  <c r="AC25" i="14"/>
  <c r="AC24" i="14"/>
  <c r="AC23" i="14"/>
  <c r="AC22" i="14"/>
  <c r="AC21" i="14"/>
  <c r="AC20" i="14"/>
  <c r="AC19" i="14"/>
  <c r="AC18" i="14"/>
  <c r="AC17" i="14"/>
  <c r="AC16" i="14"/>
  <c r="AC15" i="14"/>
  <c r="AC14" i="14"/>
  <c r="AC13" i="14"/>
  <c r="AC12" i="14"/>
  <c r="AC11" i="14"/>
  <c r="AC10" i="14"/>
  <c r="AC9" i="14"/>
  <c r="AA5" i="14"/>
  <c r="AB74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B74" i="13"/>
  <c r="AC73" i="13"/>
  <c r="AC72" i="13"/>
  <c r="AC71" i="13"/>
  <c r="AC70" i="13"/>
  <c r="AC69" i="13"/>
  <c r="AC68" i="13"/>
  <c r="AC67" i="13"/>
  <c r="AC66" i="13"/>
  <c r="AC65" i="13"/>
  <c r="AC64" i="13"/>
  <c r="AC63" i="13"/>
  <c r="AC62" i="13"/>
  <c r="AC61" i="13"/>
  <c r="AC60" i="13"/>
  <c r="AC59" i="13"/>
  <c r="AC58" i="13"/>
  <c r="AC57" i="13"/>
  <c r="AC56" i="13"/>
  <c r="AC55" i="13"/>
  <c r="AC54" i="13"/>
  <c r="AC53" i="13"/>
  <c r="AC52" i="13"/>
  <c r="AC51" i="13"/>
  <c r="AC50" i="13"/>
  <c r="AC49" i="13"/>
  <c r="AC48" i="13"/>
  <c r="AC47" i="13"/>
  <c r="AC46" i="13"/>
  <c r="AC45" i="13"/>
  <c r="AC44" i="13"/>
  <c r="AC43" i="13"/>
  <c r="AC42" i="13"/>
  <c r="AC41" i="13"/>
  <c r="AC40" i="13"/>
  <c r="AC39" i="13"/>
  <c r="AC38" i="13"/>
  <c r="AC37" i="13"/>
  <c r="AC36" i="13"/>
  <c r="AC35" i="13"/>
  <c r="AC34" i="13"/>
  <c r="AC33" i="13"/>
  <c r="AC32" i="13"/>
  <c r="AC31" i="13"/>
  <c r="AC30" i="13"/>
  <c r="AC29" i="13"/>
  <c r="AC28" i="13"/>
  <c r="AC27" i="13"/>
  <c r="AC26" i="13"/>
  <c r="AC25" i="13"/>
  <c r="AC24" i="13"/>
  <c r="AC23" i="13"/>
  <c r="AC22" i="13"/>
  <c r="AC21" i="13"/>
  <c r="AC20" i="13"/>
  <c r="AC19" i="13"/>
  <c r="AC18" i="13"/>
  <c r="AC17" i="13"/>
  <c r="AC16" i="13"/>
  <c r="AC15" i="13"/>
  <c r="AC14" i="13"/>
  <c r="AC13" i="13"/>
  <c r="AC12" i="13"/>
  <c r="AC11" i="13"/>
  <c r="AC10" i="13"/>
  <c r="AC9" i="13"/>
  <c r="AA5" i="13"/>
  <c r="AB74" i="12"/>
  <c r="AA74" i="12"/>
  <c r="Z74" i="12"/>
  <c r="Y74" i="12"/>
  <c r="X74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U74" i="15"/>
  <c r="V74" i="15"/>
  <c r="W74" i="15"/>
  <c r="X74" i="15"/>
  <c r="Y74" i="15"/>
  <c r="Z74" i="15"/>
  <c r="AA74" i="15"/>
  <c r="AB74" i="15"/>
  <c r="B74" i="15"/>
  <c r="C74" i="15"/>
  <c r="D74" i="15"/>
  <c r="E74" i="15"/>
  <c r="F74" i="15"/>
  <c r="G74" i="15"/>
  <c r="H74" i="15"/>
  <c r="I74" i="15"/>
  <c r="J74" i="15"/>
  <c r="K74" i="15"/>
  <c r="L74" i="15"/>
  <c r="M74" i="15"/>
  <c r="N74" i="15"/>
  <c r="O74" i="15"/>
  <c r="P74" i="15"/>
  <c r="Q74" i="15"/>
  <c r="R74" i="15"/>
  <c r="S74" i="15"/>
  <c r="T74" i="15"/>
  <c r="AC74" i="19" l="1"/>
  <c r="N75" i="19"/>
  <c r="AB75" i="19"/>
  <c r="T75" i="21"/>
  <c r="AC74" i="20"/>
  <c r="AC74" i="14"/>
  <c r="G13" i="3" s="1"/>
  <c r="T75" i="14"/>
  <c r="AC74" i="13"/>
  <c r="G12" i="3" s="1"/>
  <c r="N75" i="12"/>
  <c r="AC74" i="18"/>
  <c r="G18" i="3" s="1"/>
  <c r="H75" i="18"/>
  <c r="AC74" i="17"/>
  <c r="G17" i="3" s="1"/>
  <c r="T75" i="17"/>
  <c r="AC74" i="11"/>
  <c r="G14" i="3" s="1"/>
  <c r="H75" i="11"/>
  <c r="AC74" i="16"/>
  <c r="G16" i="3" s="1"/>
  <c r="AC74" i="4"/>
  <c r="G15" i="3" s="1"/>
  <c r="AB75" i="4"/>
  <c r="N75" i="4"/>
  <c r="H75" i="15"/>
  <c r="AB75" i="13"/>
  <c r="T75" i="11"/>
  <c r="H75" i="4"/>
  <c r="N75" i="16"/>
  <c r="AB75" i="16"/>
  <c r="T75" i="18"/>
  <c r="H75" i="19"/>
  <c r="N75" i="20"/>
  <c r="AB75" i="20"/>
  <c r="N75" i="13"/>
  <c r="T75" i="12"/>
  <c r="H75" i="13"/>
  <c r="N75" i="14"/>
  <c r="AB75" i="14"/>
  <c r="T75" i="4"/>
  <c r="H75" i="16"/>
  <c r="N75" i="17"/>
  <c r="AB75" i="17"/>
  <c r="T75" i="19"/>
  <c r="H75" i="20"/>
  <c r="N75" i="21"/>
  <c r="AB75" i="21"/>
  <c r="N75" i="15"/>
  <c r="T75" i="15"/>
  <c r="T75" i="13"/>
  <c r="H75" i="14"/>
  <c r="N75" i="11"/>
  <c r="AB75" i="11"/>
  <c r="T75" i="16"/>
  <c r="H75" i="17"/>
  <c r="N75" i="18"/>
  <c r="AB75" i="18"/>
  <c r="T75" i="20"/>
  <c r="H75" i="21"/>
  <c r="AB75" i="15"/>
  <c r="AB75" i="12"/>
  <c r="AC73" i="12" l="1"/>
  <c r="AC72" i="12"/>
  <c r="AC71" i="12"/>
  <c r="AC70" i="12"/>
  <c r="AC69" i="12"/>
  <c r="AC68" i="12"/>
  <c r="AC67" i="12"/>
  <c r="AC66" i="12"/>
  <c r="AC65" i="12"/>
  <c r="AC64" i="12"/>
  <c r="AC63" i="12"/>
  <c r="AC62" i="12"/>
  <c r="AC61" i="12"/>
  <c r="AC60" i="12"/>
  <c r="AC59" i="12"/>
  <c r="AC58" i="12"/>
  <c r="AC57" i="12"/>
  <c r="AC56" i="12"/>
  <c r="AC55" i="12"/>
  <c r="AC54" i="12"/>
  <c r="AC53" i="12"/>
  <c r="AC52" i="12"/>
  <c r="AC51" i="12"/>
  <c r="AC50" i="12"/>
  <c r="AC49" i="12"/>
  <c r="AC48" i="12"/>
  <c r="AC47" i="12"/>
  <c r="AC46" i="12"/>
  <c r="AC45" i="12"/>
  <c r="AC44" i="12"/>
  <c r="AC43" i="12"/>
  <c r="AC42" i="12"/>
  <c r="AC41" i="12"/>
  <c r="AC40" i="12"/>
  <c r="AC39" i="12"/>
  <c r="AC38" i="12"/>
  <c r="AC37" i="12"/>
  <c r="AC36" i="12"/>
  <c r="AC35" i="12"/>
  <c r="AC34" i="12"/>
  <c r="AC33" i="12"/>
  <c r="AC32" i="12"/>
  <c r="AC31" i="12"/>
  <c r="AC30" i="12"/>
  <c r="AC29" i="12"/>
  <c r="AC28" i="12"/>
  <c r="AC27" i="12"/>
  <c r="AC26" i="12"/>
  <c r="AC25" i="12"/>
  <c r="AC24" i="12"/>
  <c r="AC23" i="12"/>
  <c r="AC22" i="12"/>
  <c r="AC21" i="12"/>
  <c r="AC20" i="12"/>
  <c r="AC19" i="12"/>
  <c r="AC18" i="12"/>
  <c r="AC17" i="12"/>
  <c r="AC16" i="12"/>
  <c r="AC15" i="12"/>
  <c r="AC14" i="12"/>
  <c r="AC13" i="12"/>
  <c r="AC12" i="12"/>
  <c r="AC11" i="12"/>
  <c r="AC10" i="12"/>
  <c r="AC9" i="12"/>
  <c r="AA5" i="12"/>
  <c r="AC74" i="12" l="1"/>
  <c r="G11" i="3" s="1"/>
  <c r="F18" i="3" l="1"/>
  <c r="H18" i="3" s="1"/>
  <c r="E18" i="3"/>
  <c r="B18" i="3"/>
  <c r="D18" i="3" l="1"/>
  <c r="C18" i="3"/>
  <c r="F17" i="3"/>
  <c r="H17" i="3" s="1"/>
  <c r="F16" i="3"/>
  <c r="H16" i="3" s="1"/>
  <c r="F15" i="3"/>
  <c r="H15" i="3" s="1"/>
  <c r="F14" i="3"/>
  <c r="H14" i="3" s="1"/>
  <c r="F13" i="3"/>
  <c r="H13" i="3" s="1"/>
  <c r="F12" i="3"/>
  <c r="H12" i="3" s="1"/>
  <c r="F11" i="3"/>
  <c r="H11" i="3" s="1"/>
  <c r="AA5" i="15"/>
  <c r="F10" i="3" s="1"/>
  <c r="AC15" i="15"/>
  <c r="AC12" i="15"/>
  <c r="AC10" i="15"/>
  <c r="AC11" i="15"/>
  <c r="AC13" i="15"/>
  <c r="AC14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72" i="15"/>
  <c r="AC73" i="15"/>
  <c r="AC9" i="15"/>
  <c r="E17" i="3"/>
  <c r="E16" i="3"/>
  <c r="E15" i="3"/>
  <c r="E14" i="3"/>
  <c r="E13" i="3"/>
  <c r="E12" i="3"/>
  <c r="E11" i="3"/>
  <c r="C11" i="3"/>
  <c r="B11" i="3"/>
  <c r="D14" i="3"/>
  <c r="AC74" i="15" l="1"/>
  <c r="G10" i="3" s="1"/>
  <c r="H10" i="3" s="1"/>
  <c r="D13" i="3"/>
  <c r="C15" i="3"/>
  <c r="D15" i="3"/>
  <c r="B15" i="3"/>
  <c r="D12" i="3"/>
  <c r="C13" i="3"/>
  <c r="C16" i="3"/>
  <c r="C17" i="3"/>
  <c r="C14" i="3"/>
  <c r="C12" i="3"/>
  <c r="B14" i="3"/>
  <c r="B12" i="3"/>
  <c r="B13" i="3"/>
  <c r="D16" i="3"/>
  <c r="B16" i="3"/>
  <c r="D17" i="3"/>
  <c r="B17" i="3"/>
  <c r="E20" i="3"/>
  <c r="F20" i="3"/>
  <c r="B10" i="3"/>
  <c r="D10" i="3"/>
  <c r="C10" i="3"/>
  <c r="C19" i="3" l="1"/>
  <c r="B19" i="3"/>
  <c r="G20" i="3"/>
  <c r="H20" i="3" s="1"/>
  <c r="B74" i="12"/>
  <c r="H75" i="12" s="1"/>
  <c r="D11" i="3" s="1"/>
  <c r="D19" i="3" s="1"/>
</calcChain>
</file>

<file path=xl/sharedStrings.xml><?xml version="1.0" encoding="utf-8"?>
<sst xmlns="http://schemas.openxmlformats.org/spreadsheetml/2006/main" count="1298" uniqueCount="156">
  <si>
    <t>TOPLAM</t>
  </si>
  <si>
    <t>ORTALAMA</t>
  </si>
  <si>
    <t>AKTS</t>
  </si>
  <si>
    <t>Ders Çıktısına Ulaşma</t>
  </si>
  <si>
    <t>Ders Değerlendirme</t>
  </si>
  <si>
    <t>Dersin Adı</t>
  </si>
  <si>
    <t>MEVCUT</t>
  </si>
  <si>
    <t>ANKET SONUÇLARI</t>
  </si>
  <si>
    <t>YARIYIL</t>
  </si>
  <si>
    <t>BÖLÜM ADI</t>
  </si>
  <si>
    <t>Ankete Katılan Öğrenci Sayısı</t>
  </si>
  <si>
    <t>Ders Dışı Çalışma</t>
  </si>
  <si>
    <t>Dersler ve Sınavlar</t>
  </si>
  <si>
    <t>DERS DEĞERLENDİRME ANKET SONUÇLARI</t>
  </si>
  <si>
    <t>DERS DEĞERLENDİRME RAPORU</t>
  </si>
  <si>
    <t>BAŞARI DEĞERLENDİRME, %</t>
  </si>
  <si>
    <t>FF VE ALTI</t>
  </si>
  <si>
    <t>CC ve CB</t>
  </si>
  <si>
    <t>BB,BA ve AA</t>
  </si>
  <si>
    <t>DD ve DC</t>
  </si>
  <si>
    <t>DERSİN ÖĞRETİM ELEMANINI DEĞERLENDİRME SONUÇLARI</t>
  </si>
  <si>
    <t>EK-1</t>
  </si>
  <si>
    <t>ANKET PUANLARI</t>
  </si>
  <si>
    <t>Kesinlikle Katılıyorum</t>
  </si>
  <si>
    <t>Fakülte/ Yüksekokul</t>
  </si>
  <si>
    <t>Katılıyorum</t>
  </si>
  <si>
    <t>Bölüm/Program Adı</t>
  </si>
  <si>
    <t>Dersin</t>
  </si>
  <si>
    <t>Kararsızım</t>
  </si>
  <si>
    <t>ÖĞRETİM YILI VE DÖNEMİ</t>
  </si>
  <si>
    <t>T</t>
  </si>
  <si>
    <t>U</t>
  </si>
  <si>
    <t>K</t>
  </si>
  <si>
    <t>Katılmıyorum</t>
  </si>
  <si>
    <t>Öğr. Gör. ………</t>
  </si>
  <si>
    <t>Kesinlikle Katılmıyorum</t>
  </si>
  <si>
    <t>Dersi Alan Öğrenci Sayısı</t>
  </si>
  <si>
    <t>ADAYLAR</t>
  </si>
  <si>
    <t>DERSİN ÖĞRETİM ELEMANINI DEĞERLENDİRME</t>
  </si>
  <si>
    <t>DERS DEĞERLENDİRME</t>
  </si>
  <si>
    <t>DERS ÇIKTISINA ULAŞABİLME</t>
  </si>
  <si>
    <t>AKTS, DERS YÜKÜ HESAPLAMA (Saat)</t>
  </si>
  <si>
    <t>Aday 1</t>
  </si>
  <si>
    <t>Aday 2</t>
  </si>
  <si>
    <t>Aday 3</t>
  </si>
  <si>
    <t>Aday 4</t>
  </si>
  <si>
    <t>Aday 5</t>
  </si>
  <si>
    <t>Aday 6</t>
  </si>
  <si>
    <t>Aday 7</t>
  </si>
  <si>
    <t>Aday 8</t>
  </si>
  <si>
    <t>Aday 9</t>
  </si>
  <si>
    <t>Aday 10</t>
  </si>
  <si>
    <t>Aday 11</t>
  </si>
  <si>
    <t>Aday 12</t>
  </si>
  <si>
    <t>Aday 13</t>
  </si>
  <si>
    <t>Aday 14</t>
  </si>
  <si>
    <t>Aday 15</t>
  </si>
  <si>
    <t>Aday 16</t>
  </si>
  <si>
    <t>Aday 17</t>
  </si>
  <si>
    <t>Aday 18</t>
  </si>
  <si>
    <t>Aday 19</t>
  </si>
  <si>
    <t>Aday 20</t>
  </si>
  <si>
    <t>Aday 21</t>
  </si>
  <si>
    <t>Aday 22</t>
  </si>
  <si>
    <t>Aday 23</t>
  </si>
  <si>
    <t>Aday 24</t>
  </si>
  <si>
    <t>Aday 25</t>
  </si>
  <si>
    <t>Aday 26</t>
  </si>
  <si>
    <t>Aday 27</t>
  </si>
  <si>
    <t>Aday 28</t>
  </si>
  <si>
    <t>Aday 29</t>
  </si>
  <si>
    <t>Aday 30</t>
  </si>
  <si>
    <t>Aday 31</t>
  </si>
  <si>
    <t>Aday 32</t>
  </si>
  <si>
    <t>Aday 33</t>
  </si>
  <si>
    <t>Aday 34</t>
  </si>
  <si>
    <t>Aday 35</t>
  </si>
  <si>
    <t>Aday 36</t>
  </si>
  <si>
    <t>Aday 37</t>
  </si>
  <si>
    <t>Aday 38</t>
  </si>
  <si>
    <t>Aday 39</t>
  </si>
  <si>
    <t>Aday 40</t>
  </si>
  <si>
    <t>Aday 41</t>
  </si>
  <si>
    <t>Aday 42</t>
  </si>
  <si>
    <t>Aday 43</t>
  </si>
  <si>
    <t>Aday 44</t>
  </si>
  <si>
    <t>Aday 45</t>
  </si>
  <si>
    <t>Aday 46</t>
  </si>
  <si>
    <t>Aday 47</t>
  </si>
  <si>
    <t>Aday 48</t>
  </si>
  <si>
    <t>Aday 49</t>
  </si>
  <si>
    <t>Aday 50</t>
  </si>
  <si>
    <t>Aday 51</t>
  </si>
  <si>
    <t>Aday 52</t>
  </si>
  <si>
    <t>Aday 53</t>
  </si>
  <si>
    <t>Aday 54</t>
  </si>
  <si>
    <t>Aday 55</t>
  </si>
  <si>
    <t>Aday 56</t>
  </si>
  <si>
    <t>Aday 57</t>
  </si>
  <si>
    <t>Aday 58</t>
  </si>
  <si>
    <t>Aday 59</t>
  </si>
  <si>
    <t>Aday 60</t>
  </si>
  <si>
    <t>Aday 61</t>
  </si>
  <si>
    <t>Aday 62</t>
  </si>
  <si>
    <t>Aday 63</t>
  </si>
  <si>
    <t>Aday 64</t>
  </si>
  <si>
    <t>Aday 65</t>
  </si>
  <si>
    <t>Ortalama *</t>
  </si>
  <si>
    <t>* Aday sayısına göre formül düzeltilecek</t>
  </si>
  <si>
    <t>Ara Sınav</t>
  </si>
  <si>
    <t>1(H)</t>
  </si>
  <si>
    <t>2(H)</t>
  </si>
  <si>
    <t>3(H)</t>
  </si>
  <si>
    <t>4(YY)</t>
  </si>
  <si>
    <t>5(YY)</t>
  </si>
  <si>
    <t>6(YY)</t>
  </si>
  <si>
    <t>7(YY)</t>
  </si>
  <si>
    <t>8(YY)</t>
  </si>
  <si>
    <t>SINAVLAR (Saat)</t>
  </si>
  <si>
    <t>Final</t>
  </si>
  <si>
    <t>Sınav ve Ders Saati Toplamı</t>
  </si>
  <si>
    <t>DERS KODU VE ADI  VE ÖĞRETİM ELEMANI</t>
  </si>
  <si>
    <t>FAKÜLTE/YÜKSEKOKUL</t>
  </si>
  <si>
    <t>GÜZEL SANATLAR, TASARIM VE MİMARLIK FAKÜLTESİ</t>
  </si>
  <si>
    <t xml:space="preserve"> Mimarlık </t>
  </si>
  <si>
    <t>Öğr. Gör. Hüseyin SAÇ</t>
  </si>
  <si>
    <t>Prof.Dr. Erkin ERTEN
Bölüm Başkanı</t>
  </si>
  <si>
    <t>ARC 201 TASARIM STÜDYOSU I</t>
  </si>
  <si>
    <t>TASARIM STÜDYOSU I</t>
  </si>
  <si>
    <t>ARC 202 TASARIM STÜDYOSU II</t>
  </si>
  <si>
    <t>TASARIM STÜDYOSU II</t>
  </si>
  <si>
    <t>FLE 201 İNGİLİZCE III</t>
  </si>
  <si>
    <t>Öğr. Gör. Sena TEKELİ</t>
  </si>
  <si>
    <t>İNGİLİZCE III</t>
  </si>
  <si>
    <t>ARC 241 FİZİKSEL ÇEVRE DENETİMİ</t>
  </si>
  <si>
    <t>Dr.Öğr.Üyesi H. Fikret OKUTUCU</t>
  </si>
  <si>
    <t>ARC 283 BİLGİSAYAR DESTEKLİ TASARIM I</t>
  </si>
  <si>
    <t>Öğr.Gör. M.Burak TAŞERİMEZ</t>
  </si>
  <si>
    <t>FİZİKSEL ÇEVRE DENETİMİ</t>
  </si>
  <si>
    <t>BİLGİSAYAR DESTEKLİ TASARIM I</t>
  </si>
  <si>
    <t>ARC 233 YAPI I</t>
  </si>
  <si>
    <t>Öğr. Gör. Meltem AKYÜREK</t>
  </si>
  <si>
    <t xml:space="preserve"> YAPI I</t>
  </si>
  <si>
    <t>ARC 221 YAPI MALZEMELERİ I</t>
  </si>
  <si>
    <t>Öğr. Gör.  Ebru ÖZAŞIR</t>
  </si>
  <si>
    <t>YAPI MALZEMELERİ I</t>
  </si>
  <si>
    <t xml:space="preserve">ARC 239 AHŞAP VE ÇELİK YAPILAR </t>
  </si>
  <si>
    <t xml:space="preserve">AHŞAP VE ÇELİK YAPILAR </t>
  </si>
  <si>
    <t>ARC 225 MİMARLIK TARİHİ I</t>
  </si>
  <si>
    <t>Öğr. Gör.  Hülya SOLMAZ</t>
  </si>
  <si>
    <t>MİMARLIK TARİHİ I</t>
  </si>
  <si>
    <t>s</t>
  </si>
  <si>
    <t>Öpr.Gör. M.Burak TAŞERİMEZ-Öğr.Gör. Selin ÇORUH, Öğr.Gör. S.Deniz COŞKUN AKDOĞAN,Öğr.Gör. Ebru ÖZAŞIR</t>
  </si>
  <si>
    <t>246  Öğrenci</t>
  </si>
  <si>
    <t>2019-2020 Güz Dönemi  (3. Dönem)</t>
  </si>
  <si>
    <t>TOROS ÜNİVERSİTESİ                                                                                                                                                                                                                                                                DERS DEĞERLENDİRME RAPORU ANKET ve RAPOR SONUÇLARI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</si>
</sst>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₺_-;\-* #,##0.0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</font>
    <font>
      <sz val="10"/>
      <color theme="1"/>
      <name val="Calibri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4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" fillId="0" borderId="13" xfId="0" applyFont="1" applyBorder="1"/>
    <xf numFmtId="0" fontId="1" fillId="0" borderId="15" xfId="0" applyFont="1" applyBorder="1"/>
    <xf numFmtId="0" fontId="0" fillId="4" borderId="16" xfId="0" applyFill="1" applyBorder="1"/>
    <xf numFmtId="0" fontId="0" fillId="4" borderId="13" xfId="0" applyFill="1" applyBorder="1"/>
    <xf numFmtId="0" fontId="0" fillId="0" borderId="13" xfId="0" applyBorder="1"/>
    <xf numFmtId="0" fontId="0" fillId="3" borderId="13" xfId="0" applyFill="1" applyBorder="1"/>
    <xf numFmtId="0" fontId="6" fillId="4" borderId="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1" xfId="0" applyBorder="1"/>
    <xf numFmtId="0" fontId="0" fillId="0" borderId="28" xfId="0" applyBorder="1"/>
    <xf numFmtId="0" fontId="0" fillId="0" borderId="27" xfId="0" applyBorder="1"/>
    <xf numFmtId="0" fontId="0" fillId="0" borderId="9" xfId="0" applyBorder="1"/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40" xfId="0" applyBorder="1"/>
    <xf numFmtId="0" fontId="1" fillId="0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164" fontId="0" fillId="3" borderId="18" xfId="1" applyFont="1" applyFill="1" applyBorder="1" applyAlignment="1">
      <alignment horizontal="center" vertical="center" wrapText="1"/>
    </xf>
    <xf numFmtId="0" fontId="0" fillId="8" borderId="17" xfId="0" applyFill="1" applyBorder="1"/>
    <xf numFmtId="164" fontId="0" fillId="9" borderId="18" xfId="1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4" fontId="0" fillId="9" borderId="1" xfId="1" applyFont="1" applyFill="1" applyBorder="1" applyAlignment="1">
      <alignment horizontal="center" vertical="center" wrapText="1"/>
    </xf>
    <xf numFmtId="0" fontId="0" fillId="9" borderId="19" xfId="0" applyFill="1" applyBorder="1"/>
    <xf numFmtId="0" fontId="0" fillId="9" borderId="20" xfId="0" applyFill="1" applyBorder="1"/>
    <xf numFmtId="0" fontId="1" fillId="0" borderId="27" xfId="0" applyFont="1" applyBorder="1" applyAlignment="1">
      <alignment horizontal="left"/>
    </xf>
    <xf numFmtId="0" fontId="8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8" xfId="0" applyBorder="1" applyAlignment="1">
      <alignment horizontal="right"/>
    </xf>
    <xf numFmtId="0" fontId="8" fillId="0" borderId="2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/>
    </xf>
    <xf numFmtId="0" fontId="0" fillId="0" borderId="27" xfId="0" applyBorder="1" applyAlignment="1"/>
    <xf numFmtId="0" fontId="0" fillId="0" borderId="1" xfId="0" applyBorder="1" applyAlignment="1"/>
    <xf numFmtId="0" fontId="0" fillId="0" borderId="28" xfId="0" applyBorder="1" applyAlignment="1"/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2" fontId="0" fillId="0" borderId="0" xfId="0" applyNumberFormat="1"/>
    <xf numFmtId="2" fontId="0" fillId="7" borderId="1" xfId="0" applyNumberFormat="1" applyFill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2" borderId="9" xfId="1" applyNumberFormat="1" applyFont="1" applyFill="1" applyBorder="1" applyAlignment="1">
      <alignment horizontal="left" vertical="center" wrapText="1"/>
    </xf>
    <xf numFmtId="0" fontId="0" fillId="2" borderId="10" xfId="1" applyNumberFormat="1" applyFont="1" applyFill="1" applyBorder="1" applyAlignment="1">
      <alignment horizontal="left" vertical="center" wrapText="1"/>
    </xf>
    <xf numFmtId="0" fontId="0" fillId="2" borderId="21" xfId="1" applyNumberFormat="1" applyFont="1" applyFill="1" applyBorder="1" applyAlignment="1">
      <alignment horizontal="left" vertical="center" wrapText="1"/>
    </xf>
    <xf numFmtId="0" fontId="0" fillId="0" borderId="9" xfId="1" applyNumberFormat="1" applyFont="1" applyBorder="1" applyAlignment="1">
      <alignment horizontal="left" vertical="center" wrapText="1"/>
    </xf>
    <xf numFmtId="0" fontId="0" fillId="0" borderId="10" xfId="1" applyNumberFormat="1" applyFont="1" applyBorder="1" applyAlignment="1">
      <alignment horizontal="left" vertical="center" wrapText="1"/>
    </xf>
    <xf numFmtId="0" fontId="0" fillId="0" borderId="21" xfId="1" applyNumberFormat="1" applyFont="1" applyBorder="1" applyAlignment="1">
      <alignment horizontal="left" vertical="center" wrapText="1"/>
    </xf>
    <xf numFmtId="0" fontId="0" fillId="0" borderId="11" xfId="1" applyNumberFormat="1" applyFont="1" applyBorder="1" applyAlignment="1">
      <alignment horizontal="left" vertical="center" wrapText="1"/>
    </xf>
    <xf numFmtId="0" fontId="0" fillId="0" borderId="12" xfId="1" applyNumberFormat="1" applyFont="1" applyBorder="1" applyAlignment="1">
      <alignment horizontal="left" vertical="center" wrapText="1"/>
    </xf>
    <xf numFmtId="0" fontId="0" fillId="0" borderId="24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8" fillId="0" borderId="32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8" fillId="0" borderId="2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2" borderId="30" xfId="0" applyNumberFormat="1" applyFont="1" applyFill="1" applyBorder="1" applyAlignment="1">
      <alignment horizontal="left"/>
    </xf>
    <xf numFmtId="0" fontId="1" fillId="2" borderId="31" xfId="0" applyNumberFormat="1" applyFont="1" applyFill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42" xfId="0" applyFont="1" applyFill="1" applyBorder="1" applyAlignment="1">
      <alignment horizontal="left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0" fillId="2" borderId="34" xfId="0" applyFill="1" applyBorder="1" applyAlignment="1">
      <alignment horizontal="left"/>
    </xf>
    <xf numFmtId="0" fontId="0" fillId="2" borderId="33" xfId="0" applyFill="1" applyBorder="1" applyAlignment="1">
      <alignment horizontal="left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180975</xdr:colOff>
      <xdr:row>5</xdr:row>
      <xdr:rowOff>180975</xdr:rowOff>
    </xdr:from>
    <xdr:ext cx="4939878" cy="1297919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F8FAAB99-BD02-4648-A253-3ACA858AE760}"/>
            </a:ext>
          </a:extLst>
        </xdr:cNvPr>
        <xdr:cNvSpPr txBox="1"/>
      </xdr:nvSpPr>
      <xdr:spPr>
        <a:xfrm>
          <a:off x="9677400" y="1571625"/>
          <a:ext cx="4939878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r-TR" sz="1100"/>
            <a:t>1)</a:t>
          </a:r>
          <a:r>
            <a:rPr lang="tr-TR" sz="1100" baseline="0"/>
            <a:t> Bu sayfa BAŞARI DEĞERLENDİRME tablosu hariç otomatik olarak doldurulacaktır.</a:t>
          </a:r>
        </a:p>
        <a:p>
          <a:r>
            <a:rPr lang="tr-TR" sz="1100" baseline="0"/>
            <a:t>2) BAŞARI DEĞERLENDİRME tablosunu elle doldurunuz.</a:t>
          </a:r>
        </a:p>
        <a:p>
          <a:r>
            <a:rPr lang="tr-TR" sz="1100" baseline="0"/>
            <a:t>3) Ders adlarını "Dersin Adı" tablosundan değil, sayfa isimleriyle değiştiriniz.</a:t>
          </a:r>
        </a:p>
        <a:p>
          <a:r>
            <a:rPr lang="tr-TR" sz="1100" baseline="0"/>
            <a:t>4) Her bir dersin anket verilerini ders sayfasına giriniz. </a:t>
          </a:r>
        </a:p>
        <a:p>
          <a:r>
            <a:rPr lang="tr-TR" sz="1100" baseline="0"/>
            <a:t>5) Ders sayfalarına değer girildikçe tablo otomatik olarak güncellenecektir.</a:t>
          </a:r>
        </a:p>
        <a:p>
          <a:r>
            <a:rPr lang="tr-TR" sz="1100" baseline="0"/>
            <a:t>6) Her dersin sayfasında sarı ile işaretlenen yerleri doldurunuz.</a:t>
          </a:r>
        </a:p>
        <a:p>
          <a:endParaRPr lang="tr-TR" sz="1100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>
      <selection activeCell="A2" sqref="A2:L2"/>
    </sheetView>
  </sheetViews>
  <sheetFormatPr defaultRowHeight="15" x14ac:dyDescent="0.25"/>
  <cols>
    <col min="1" max="1" width="27.28515625" customWidth="1"/>
    <col min="2" max="2" width="14.7109375" style="2" customWidth="1"/>
    <col min="3" max="3" width="9.42578125" style="1" customWidth="1"/>
    <col min="4" max="4" width="11.85546875" style="1" customWidth="1"/>
    <col min="5" max="5" width="9" style="1" customWidth="1"/>
    <col min="6" max="6" width="8.85546875" style="1" customWidth="1"/>
    <col min="7" max="7" width="10" style="1" customWidth="1"/>
    <col min="8" max="8" width="9.42578125" style="2" bestFit="1" customWidth="1"/>
    <col min="9" max="11" width="8.42578125" bestFit="1" customWidth="1"/>
  </cols>
  <sheetData>
    <row r="1" spans="1:13" ht="15.75" thickBot="1" x14ac:dyDescent="0.3">
      <c r="C1" s="25"/>
      <c r="D1" s="25"/>
      <c r="E1" s="25"/>
      <c r="F1" s="25"/>
      <c r="G1" s="25"/>
      <c r="L1" s="27" t="s">
        <v>21</v>
      </c>
    </row>
    <row r="2" spans="1:13" ht="64.5" customHeight="1" x14ac:dyDescent="0.35">
      <c r="A2" s="90" t="s">
        <v>155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3" ht="14.25" customHeight="1" x14ac:dyDescent="0.25">
      <c r="A3" s="15" t="s">
        <v>122</v>
      </c>
      <c r="B3" s="96" t="s">
        <v>123</v>
      </c>
      <c r="C3" s="97"/>
      <c r="D3" s="97"/>
      <c r="E3" s="97"/>
      <c r="F3" s="97"/>
      <c r="G3" s="97"/>
      <c r="H3" s="97"/>
      <c r="I3" s="97"/>
      <c r="J3" s="97"/>
      <c r="K3" s="97"/>
      <c r="L3" s="98"/>
    </row>
    <row r="4" spans="1:13" ht="14.25" customHeight="1" x14ac:dyDescent="0.25">
      <c r="A4" s="15" t="s">
        <v>9</v>
      </c>
      <c r="B4" s="96" t="s">
        <v>124</v>
      </c>
      <c r="C4" s="97"/>
      <c r="D4" s="97"/>
      <c r="E4" s="97"/>
      <c r="F4" s="97"/>
      <c r="G4" s="97"/>
      <c r="H4" s="97"/>
      <c r="I4" s="97"/>
      <c r="J4" s="97"/>
      <c r="K4" s="97"/>
      <c r="L4" s="98"/>
    </row>
    <row r="5" spans="1:13" ht="15" customHeight="1" x14ac:dyDescent="0.25">
      <c r="A5" s="15" t="s">
        <v>8</v>
      </c>
      <c r="B5" s="99" t="s">
        <v>154</v>
      </c>
      <c r="C5" s="100"/>
      <c r="D5" s="100"/>
      <c r="E5" s="100"/>
      <c r="F5" s="100"/>
      <c r="G5" s="100"/>
      <c r="H5" s="100"/>
      <c r="I5" s="100"/>
      <c r="J5" s="100"/>
      <c r="K5" s="100"/>
      <c r="L5" s="101"/>
    </row>
    <row r="6" spans="1:13" ht="15.75" thickBot="1" x14ac:dyDescent="0.3">
      <c r="A6" s="16" t="s">
        <v>10</v>
      </c>
      <c r="B6" s="102" t="s">
        <v>153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1:13" ht="15.75" customHeight="1" thickBot="1" x14ac:dyDescent="0.3">
      <c r="A7" s="112" t="s">
        <v>13</v>
      </c>
      <c r="B7" s="113"/>
      <c r="C7" s="113"/>
      <c r="D7" s="113"/>
      <c r="E7" s="113"/>
      <c r="F7" s="113"/>
      <c r="G7" s="113"/>
      <c r="H7" s="114"/>
      <c r="I7" s="109" t="s">
        <v>14</v>
      </c>
      <c r="J7" s="110"/>
      <c r="K7" s="110"/>
      <c r="L7" s="111"/>
    </row>
    <row r="8" spans="1:13" ht="15" customHeight="1" x14ac:dyDescent="0.25">
      <c r="A8" s="17"/>
      <c r="B8" s="93" t="s">
        <v>7</v>
      </c>
      <c r="C8" s="94"/>
      <c r="D8" s="95"/>
      <c r="E8" s="13" t="s">
        <v>6</v>
      </c>
      <c r="F8" s="93" t="s">
        <v>7</v>
      </c>
      <c r="G8" s="94"/>
      <c r="H8" s="95"/>
      <c r="I8" s="106" t="s">
        <v>15</v>
      </c>
      <c r="J8" s="107"/>
      <c r="K8" s="107"/>
      <c r="L8" s="108"/>
    </row>
    <row r="9" spans="1:13" ht="51" customHeight="1" x14ac:dyDescent="0.25">
      <c r="A9" s="18" t="s">
        <v>5</v>
      </c>
      <c r="B9" s="4" t="s">
        <v>4</v>
      </c>
      <c r="C9" s="5" t="s">
        <v>3</v>
      </c>
      <c r="D9" s="21" t="s">
        <v>20</v>
      </c>
      <c r="E9" s="5" t="s">
        <v>2</v>
      </c>
      <c r="F9" s="5" t="s">
        <v>12</v>
      </c>
      <c r="G9" s="5" t="s">
        <v>11</v>
      </c>
      <c r="H9" s="4" t="s">
        <v>2</v>
      </c>
      <c r="I9" s="3" t="s">
        <v>16</v>
      </c>
      <c r="J9" s="3" t="s">
        <v>19</v>
      </c>
      <c r="K9" s="3" t="s">
        <v>17</v>
      </c>
      <c r="L9" s="22" t="s">
        <v>18</v>
      </c>
    </row>
    <row r="10" spans="1:13" x14ac:dyDescent="0.25">
      <c r="A10" s="19" t="s">
        <v>128</v>
      </c>
      <c r="B10" s="10">
        <f>'TASARIM STÜDYOSU I'!N75</f>
        <v>4.1944444444444446</v>
      </c>
      <c r="C10" s="10">
        <f>'TASARIM STÜDYOSU I'!T75</f>
        <v>4.5138888888888893</v>
      </c>
      <c r="D10" s="14">
        <f>'TASARIM STÜDYOSU I'!H75</f>
        <v>4.5000000000000009</v>
      </c>
      <c r="E10" s="11">
        <f>'TASARIM STÜDYOSU I'!W5</f>
        <v>10</v>
      </c>
      <c r="F10" s="6">
        <f>'TASARIM STÜDYOSU I'!AA5</f>
        <v>150</v>
      </c>
      <c r="G10" s="6">
        <f>'TASARIM STÜDYOSU I'!AC74</f>
        <v>159.1904761904762</v>
      </c>
      <c r="H10" s="7">
        <f>IF(ISNUMBER(G10),(F10+G10)/30,"VERİ YOK")</f>
        <v>10.306349206349207</v>
      </c>
      <c r="I10" s="8">
        <v>0.11</v>
      </c>
      <c r="J10" s="8">
        <v>0.22</v>
      </c>
      <c r="K10" s="9">
        <v>0.45</v>
      </c>
      <c r="L10" s="23">
        <v>0.22</v>
      </c>
      <c r="M10" s="88"/>
    </row>
    <row r="11" spans="1:13" x14ac:dyDescent="0.25">
      <c r="A11" s="19" t="s">
        <v>130</v>
      </c>
      <c r="B11" s="10">
        <f>'TASARIM STÜDYOSU II'!N75</f>
        <v>4.2857142857142856</v>
      </c>
      <c r="C11" s="10">
        <f>'TASARIM STÜDYOSU II'!T75</f>
        <v>4.4285714285714288</v>
      </c>
      <c r="D11" s="14">
        <f>'TASARIM STÜDYOSU II'!H75</f>
        <v>4.6530612244897958</v>
      </c>
      <c r="E11" s="11">
        <f>'TASARIM STÜDYOSU II'!W5</f>
        <v>10</v>
      </c>
      <c r="F11" s="6">
        <f>'TASARIM STÜDYOSU II'!AA5</f>
        <v>150</v>
      </c>
      <c r="G11" s="6">
        <f>'TASARIM STÜDYOSU II'!AC74</f>
        <v>165</v>
      </c>
      <c r="H11" s="7">
        <f t="shared" ref="H11:H18" si="0">IF(ISNUMBER(G11),(F11+G11)/30,"VERİ YOK")</f>
        <v>10.5</v>
      </c>
      <c r="I11" s="8">
        <v>0</v>
      </c>
      <c r="J11" s="8">
        <v>0.56999999999999995</v>
      </c>
      <c r="K11" s="9">
        <v>0.28999999999999998</v>
      </c>
      <c r="L11" s="23">
        <v>0.14000000000000001</v>
      </c>
      <c r="M11" s="88"/>
    </row>
    <row r="12" spans="1:13" x14ac:dyDescent="0.25">
      <c r="A12" s="19" t="s">
        <v>133</v>
      </c>
      <c r="B12" s="10">
        <f>'İNGİLİZCE III'!N75</f>
        <v>4.1029411764705879</v>
      </c>
      <c r="C12" s="10">
        <f>'İNGİLİZCE III'!T75</f>
        <v>4.2794117647058822</v>
      </c>
      <c r="D12" s="14">
        <f>'İNGİLİZCE III'!H75</f>
        <v>4.4705882352941178</v>
      </c>
      <c r="E12" s="11">
        <f>'İNGİLİZCE III'!W5</f>
        <v>3</v>
      </c>
      <c r="F12" s="6">
        <f>'İNGİLİZCE III'!AA5</f>
        <v>44</v>
      </c>
      <c r="G12" s="6">
        <f>'İNGİLİZCE III'!AC74</f>
        <v>45.764705882352942</v>
      </c>
      <c r="H12" s="7">
        <f t="shared" si="0"/>
        <v>2.9921568627450981</v>
      </c>
      <c r="I12" s="8">
        <v>0</v>
      </c>
      <c r="J12" s="8">
        <v>0</v>
      </c>
      <c r="K12" s="9">
        <v>0.15</v>
      </c>
      <c r="L12" s="23">
        <v>0.85</v>
      </c>
      <c r="M12" s="88"/>
    </row>
    <row r="13" spans="1:13" x14ac:dyDescent="0.25">
      <c r="A13" s="19" t="s">
        <v>138</v>
      </c>
      <c r="B13" s="10">
        <f>'FİZİKSEL ÇEVGRE DENETİMİ'!N75</f>
        <v>4.375</v>
      </c>
      <c r="C13" s="10">
        <f>'FİZİKSEL ÇEVGRE DENETİMİ'!T75</f>
        <v>4.6759259259259256</v>
      </c>
      <c r="D13" s="14">
        <f>'FİZİKSEL ÇEVGRE DENETİMİ'!H75</f>
        <v>4.5891912320483756</v>
      </c>
      <c r="E13" s="11">
        <f>'FİZİKSEL ÇEVGRE DENETİMİ'!W5</f>
        <v>2</v>
      </c>
      <c r="F13" s="6">
        <f>'FİZİKSEL ÇEVGRE DENETİMİ'!AA5</f>
        <v>31</v>
      </c>
      <c r="G13" s="6">
        <f>'FİZİKSEL ÇEVGRE DENETİMİ'!AC74</f>
        <v>33.982142857142854</v>
      </c>
      <c r="H13" s="7">
        <f t="shared" si="0"/>
        <v>2.1660714285714286</v>
      </c>
      <c r="I13" s="8">
        <v>7.0000000000000007E-2</v>
      </c>
      <c r="J13" s="8">
        <v>7.0000000000000007E-2</v>
      </c>
      <c r="K13" s="9">
        <v>0.24</v>
      </c>
      <c r="L13" s="23">
        <v>0.62</v>
      </c>
      <c r="M13" s="88"/>
    </row>
    <row r="14" spans="1:13" x14ac:dyDescent="0.25">
      <c r="A14" s="19" t="s">
        <v>139</v>
      </c>
      <c r="B14" s="10">
        <f>'BİLGİSAYAR DESTEKLİ TASARIM I'!N75</f>
        <v>4.6159420289855078</v>
      </c>
      <c r="C14" s="10">
        <f>'BİLGİSAYAR DESTEKLİ TASARIM I'!T75</f>
        <v>4.6847826086956523</v>
      </c>
      <c r="D14" s="14">
        <f>'BİLGİSAYAR DESTEKLİ TASARIM I'!H75</f>
        <v>4.8385093167701854</v>
      </c>
      <c r="E14" s="11">
        <f>'BİLGİSAYAR DESTEKLİ TASARIM I'!W5</f>
        <v>3</v>
      </c>
      <c r="F14" s="6">
        <f>'BİLGİSAYAR DESTEKLİ TASARIM I'!AA5</f>
        <v>46</v>
      </c>
      <c r="G14" s="6">
        <f>'BİLGİSAYAR DESTEKLİ TASARIM I'!AC74</f>
        <v>41.130434782608695</v>
      </c>
      <c r="H14" s="7">
        <f t="shared" si="0"/>
        <v>2.9043478260869562</v>
      </c>
      <c r="I14" s="8">
        <v>0</v>
      </c>
      <c r="J14" s="8">
        <v>0.04</v>
      </c>
      <c r="K14" s="9">
        <v>0.19</v>
      </c>
      <c r="L14" s="23">
        <v>0.77</v>
      </c>
      <c r="M14" s="88"/>
    </row>
    <row r="15" spans="1:13" x14ac:dyDescent="0.25">
      <c r="A15" s="19" t="s">
        <v>142</v>
      </c>
      <c r="B15" s="10">
        <f>'YAPI I'!N75</f>
        <v>4.3974358974358969</v>
      </c>
      <c r="C15" s="10">
        <f>'YAPI I'!T75</f>
        <v>4.5064102564102564</v>
      </c>
      <c r="D15" s="14">
        <f>'YAPI I'!H75</f>
        <v>4.5311355311355319</v>
      </c>
      <c r="E15" s="11">
        <f>'YAPI I'!W5</f>
        <v>3</v>
      </c>
      <c r="F15" s="6">
        <f>'YAPI I'!AA5</f>
        <v>45</v>
      </c>
      <c r="G15" s="6">
        <f>'YAPI I'!AC74</f>
        <v>53.256410256410255</v>
      </c>
      <c r="H15" s="7">
        <f t="shared" si="0"/>
        <v>3.2752136752136751</v>
      </c>
      <c r="I15" s="8">
        <v>0.17</v>
      </c>
      <c r="J15" s="8">
        <v>0.09</v>
      </c>
      <c r="K15" s="9">
        <v>0.38</v>
      </c>
      <c r="L15" s="23">
        <v>0.36</v>
      </c>
      <c r="M15" s="88"/>
    </row>
    <row r="16" spans="1:13" x14ac:dyDescent="0.25">
      <c r="A16" s="19" t="s">
        <v>145</v>
      </c>
      <c r="B16" s="10">
        <f>'YAPI MALZEMELERİ I'!N75</f>
        <v>4.1000000000000005</v>
      </c>
      <c r="C16" s="10">
        <f>'YAPI MALZEMELERİ I'!T75</f>
        <v>4.4833333333333334</v>
      </c>
      <c r="D16" s="14">
        <f>'YAPI MALZEMELERİ I'!H75</f>
        <v>4.2428571428571429</v>
      </c>
      <c r="E16" s="11">
        <f>'YAPI MALZEMELERİ I'!W5</f>
        <v>3</v>
      </c>
      <c r="F16" s="6">
        <f>'YAPI MALZEMELERİ I'!AA5</f>
        <v>31</v>
      </c>
      <c r="G16" s="6">
        <f>'YAPI MALZEMELERİ I'!AC74</f>
        <v>55.633333333333333</v>
      </c>
      <c r="H16" s="7">
        <f t="shared" si="0"/>
        <v>2.8877777777777776</v>
      </c>
      <c r="I16" s="8">
        <v>0.03</v>
      </c>
      <c r="J16" s="8">
        <v>0.16</v>
      </c>
      <c r="K16" s="9">
        <v>0.28999999999999998</v>
      </c>
      <c r="L16" s="23">
        <v>0.52</v>
      </c>
      <c r="M16" s="88"/>
    </row>
    <row r="17" spans="1:13" x14ac:dyDescent="0.25">
      <c r="A17" s="19" t="s">
        <v>147</v>
      </c>
      <c r="B17" s="10">
        <f>'AHŞAP VE ÇELİK YAPILAR'!N75</f>
        <v>4.7777777777777777</v>
      </c>
      <c r="C17" s="10">
        <f>'AHŞAP VE ÇELİK YAPILAR'!T75</f>
        <v>4.666666666666667</v>
      </c>
      <c r="D17" s="14">
        <f>'AHŞAP VE ÇELİK YAPILAR'!H75</f>
        <v>4.8214285714285712</v>
      </c>
      <c r="E17" s="11">
        <f>'AHŞAP VE ÇELİK YAPILAR'!W5</f>
        <v>3</v>
      </c>
      <c r="F17" s="6">
        <f>'AHŞAP VE ÇELİK YAPILAR'!AA5</f>
        <v>30</v>
      </c>
      <c r="G17" s="6">
        <f>'AHŞAP VE ÇELİK YAPILAR'!AC74</f>
        <v>62.416666666666664</v>
      </c>
      <c r="H17" s="7">
        <f t="shared" si="0"/>
        <v>3.0805555555555553</v>
      </c>
      <c r="I17" s="8">
        <v>0.08</v>
      </c>
      <c r="J17" s="8">
        <v>0.05</v>
      </c>
      <c r="K17" s="9">
        <v>0.08</v>
      </c>
      <c r="L17" s="23">
        <v>0.79</v>
      </c>
      <c r="M17" s="88"/>
    </row>
    <row r="18" spans="1:13" x14ac:dyDescent="0.25">
      <c r="A18" s="19" t="s">
        <v>150</v>
      </c>
      <c r="B18" s="10">
        <f>'MİMARLIK TARİHİ I '!N75</f>
        <v>4.4054054054054061</v>
      </c>
      <c r="C18" s="10">
        <f>'MİMARLIK TARİHİ I '!T75</f>
        <v>4.4369369369369371</v>
      </c>
      <c r="D18" s="14">
        <f>'MİMARLIK TARİHİ I '!H75</f>
        <v>4.6023166023166029</v>
      </c>
      <c r="E18" s="11">
        <f>'MİMARLIK TARİHİ I '!W5</f>
        <v>3</v>
      </c>
      <c r="F18" s="6">
        <f>'MİMARLIK TARİHİ I '!AA5</f>
        <v>44</v>
      </c>
      <c r="G18" s="6">
        <f>'MİMARLIK TARİHİ I '!AC74</f>
        <v>45.194444444444443</v>
      </c>
      <c r="H18" s="7">
        <f t="shared" si="0"/>
        <v>2.9731481481481481</v>
      </c>
      <c r="I18" s="8">
        <v>0.27</v>
      </c>
      <c r="J18" s="8">
        <v>0.43</v>
      </c>
      <c r="K18" s="9">
        <v>0.22</v>
      </c>
      <c r="L18" s="23">
        <v>0.08</v>
      </c>
      <c r="M18" s="88"/>
    </row>
    <row r="19" spans="1:13" x14ac:dyDescent="0.25">
      <c r="A19" s="20" t="s">
        <v>1</v>
      </c>
      <c r="B19" s="12">
        <f>IF(ISNUMBER(AVERAGEIF(B10:B18,"&lt;&gt;0")),AVERAGEIF(B10:B18,"&lt;&gt;0"), "VERİ YOK")</f>
        <v>4.3616290018037667</v>
      </c>
      <c r="C19" s="12">
        <f>IF(ISNUMBER(AVERAGEIF(C10:C18,"&lt;&gt;0")),AVERAGEIF(C10:C18,"&lt;&gt;0"), "VERİ YOK")</f>
        <v>4.5195475344594414</v>
      </c>
      <c r="D19" s="12">
        <f>IF(ISNUMBER(AVERAGEIF(D10:D18,"&lt;&gt;0")),AVERAGEIF(D10:D18,"&lt;&gt;0"), "VERİ YOK")</f>
        <v>4.5832319840378144</v>
      </c>
      <c r="E19" s="71"/>
      <c r="F19" s="72"/>
      <c r="G19" s="72"/>
      <c r="H19" s="73"/>
      <c r="I19" s="89">
        <f>IF(ISNUMBER(AVERAGEIF(I10:I18,"&lt;&gt;")),AVERAGEIF(I10:I18,"&lt;&gt;"), "VERİ YOK")</f>
        <v>8.1111111111111106E-2</v>
      </c>
      <c r="J19" s="89">
        <f t="shared" ref="J19:L19" si="1">IF(ISNUMBER(AVERAGEIF(J10:J18,"&lt;&gt;")),AVERAGEIF(J10:J18,"&lt;&gt;"), "VERİ YOK")</f>
        <v>0.18111111111111111</v>
      </c>
      <c r="K19" s="89">
        <f t="shared" si="1"/>
        <v>0.25444444444444447</v>
      </c>
      <c r="L19" s="89">
        <f t="shared" si="1"/>
        <v>0.48333333333333328</v>
      </c>
    </row>
    <row r="20" spans="1:13" ht="15.75" thickBot="1" x14ac:dyDescent="0.3">
      <c r="A20" s="68" t="s">
        <v>0</v>
      </c>
      <c r="B20" s="69"/>
      <c r="C20" s="70"/>
      <c r="D20" s="70"/>
      <c r="E20" s="66">
        <f>SUM(E10:E19)</f>
        <v>40</v>
      </c>
      <c r="F20" s="66">
        <f>SUM(F10:F19)</f>
        <v>571</v>
      </c>
      <c r="G20" s="66">
        <f>SUM(G10:G19)</f>
        <v>661.5686144134354</v>
      </c>
      <c r="H20" s="67">
        <f>(F20+G20)/30</f>
        <v>41.085620480447844</v>
      </c>
      <c r="I20" s="74"/>
      <c r="J20" s="74"/>
      <c r="K20" s="74"/>
      <c r="L20" s="75"/>
    </row>
    <row r="23" spans="1:13" x14ac:dyDescent="0.25">
      <c r="C23" s="24"/>
    </row>
    <row r="24" spans="1:13" ht="37.5" customHeight="1" x14ac:dyDescent="0.25">
      <c r="C24" s="24"/>
      <c r="G24" s="26"/>
      <c r="H24" s="105" t="s">
        <v>126</v>
      </c>
      <c r="I24" s="105"/>
      <c r="J24" s="105"/>
    </row>
  </sheetData>
  <mergeCells count="11">
    <mergeCell ref="H24:J24"/>
    <mergeCell ref="I8:L8"/>
    <mergeCell ref="I7:L7"/>
    <mergeCell ref="F8:H8"/>
    <mergeCell ref="A7:H7"/>
    <mergeCell ref="A2:L2"/>
    <mergeCell ref="B8:D8"/>
    <mergeCell ref="B4:L4"/>
    <mergeCell ref="B5:L5"/>
    <mergeCell ref="B6:L6"/>
    <mergeCell ref="B3:L3"/>
  </mergeCells>
  <pageMargins left="0.7" right="0.7" top="0.75" bottom="0.75" header="0.3" footer="0.3"/>
  <pageSetup paperSize="9" scale="9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opLeftCell="A40" workbookViewId="0">
      <selection activeCell="AC4" sqref="AC4"/>
    </sheetView>
  </sheetViews>
  <sheetFormatPr defaultRowHeight="15" x14ac:dyDescent="0.25"/>
  <cols>
    <col min="29" max="29" width="15.7109375" bestFit="1" customWidth="1"/>
  </cols>
  <sheetData>
    <row r="1" spans="1:29" ht="17.25" thickTop="1" thickBot="1" x14ac:dyDescent="0.3">
      <c r="A1" s="134" t="s">
        <v>22</v>
      </c>
      <c r="B1" s="135"/>
      <c r="C1" s="28"/>
      <c r="D1" s="136" t="s">
        <v>7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29"/>
    </row>
    <row r="2" spans="1:29" ht="17.25" thickTop="1" thickBot="1" x14ac:dyDescent="0.3">
      <c r="A2" s="82" t="s">
        <v>23</v>
      </c>
      <c r="B2" s="62">
        <v>5</v>
      </c>
      <c r="C2" s="28"/>
      <c r="D2" s="137" t="s">
        <v>24</v>
      </c>
      <c r="E2" s="138"/>
      <c r="F2" s="138"/>
      <c r="G2" s="138"/>
      <c r="H2" s="138"/>
      <c r="I2" s="138"/>
      <c r="J2" s="139" t="str">
        <f>IF(ISBLANK('GENEL DEĞERLENDİRME'!$B$3),"",'GENEL DEĞERLENDİRME'!$B$3)</f>
        <v>GÜZEL SANATLAR, TASARIM VE MİMARLIK FAKÜLTESİ</v>
      </c>
      <c r="K2" s="139"/>
      <c r="L2" s="139"/>
      <c r="M2" s="139"/>
      <c r="N2" s="139"/>
      <c r="O2" s="139"/>
      <c r="P2" s="139"/>
      <c r="Q2" s="139"/>
      <c r="R2" s="140"/>
      <c r="AC2" s="29"/>
    </row>
    <row r="3" spans="1:29" ht="15.75" customHeight="1" x14ac:dyDescent="0.25">
      <c r="A3" s="82" t="s">
        <v>25</v>
      </c>
      <c r="B3" s="62">
        <v>4</v>
      </c>
      <c r="C3" s="28"/>
      <c r="D3" s="141" t="s">
        <v>26</v>
      </c>
      <c r="E3" s="142"/>
      <c r="F3" s="142"/>
      <c r="G3" s="142"/>
      <c r="H3" s="142"/>
      <c r="I3" s="142"/>
      <c r="J3" s="143" t="str">
        <f>IF(ISBLANK('GENEL DEĞERLENDİRME'!$B$4),"",'GENEL DEĞERLENDİRME'!$B$4)</f>
        <v xml:space="preserve"> Mimarlık </v>
      </c>
      <c r="K3" s="144"/>
      <c r="L3" s="144"/>
      <c r="M3" s="144"/>
      <c r="N3" s="144"/>
      <c r="O3" s="144"/>
      <c r="P3" s="144"/>
      <c r="Q3" s="144"/>
      <c r="R3" s="145"/>
      <c r="T3" s="146" t="s">
        <v>27</v>
      </c>
      <c r="U3" s="147"/>
      <c r="V3" s="147"/>
      <c r="W3" s="148"/>
      <c r="Y3" s="146" t="s">
        <v>118</v>
      </c>
      <c r="Z3" s="149"/>
      <c r="AA3" s="150" t="s">
        <v>120</v>
      </c>
      <c r="AB3" s="150"/>
      <c r="AC3" s="29"/>
    </row>
    <row r="4" spans="1:29" ht="15.75" customHeight="1" x14ac:dyDescent="0.25">
      <c r="A4" s="82" t="s">
        <v>28</v>
      </c>
      <c r="B4" s="62">
        <v>3</v>
      </c>
      <c r="C4" s="28"/>
      <c r="D4" s="128" t="s">
        <v>29</v>
      </c>
      <c r="E4" s="129"/>
      <c r="F4" s="129"/>
      <c r="G4" s="129"/>
      <c r="H4" s="129"/>
      <c r="I4" s="129"/>
      <c r="J4" s="151" t="str">
        <f>IF(ISBLANK('GENEL DEĞERLENDİRME'!$B$5),"",'GENEL DEĞERLENDİRME'!$B$5)</f>
        <v>2019-2020 Güz Dönemi  (3. Dönem)</v>
      </c>
      <c r="K4" s="152"/>
      <c r="L4" s="152"/>
      <c r="M4" s="152"/>
      <c r="N4" s="152"/>
      <c r="O4" s="152"/>
      <c r="P4" s="152"/>
      <c r="Q4" s="152"/>
      <c r="R4" s="153"/>
      <c r="T4" s="59" t="s">
        <v>30</v>
      </c>
      <c r="U4" s="63" t="s">
        <v>31</v>
      </c>
      <c r="V4" s="63" t="s">
        <v>32</v>
      </c>
      <c r="W4" s="60" t="s">
        <v>2</v>
      </c>
      <c r="Y4" s="56" t="s">
        <v>109</v>
      </c>
      <c r="Z4" s="64" t="s">
        <v>119</v>
      </c>
      <c r="AA4" s="150"/>
      <c r="AB4" s="150"/>
      <c r="AC4" s="29"/>
    </row>
    <row r="5" spans="1:29" ht="26.25" customHeight="1" thickBot="1" x14ac:dyDescent="0.3">
      <c r="A5" s="81" t="s">
        <v>33</v>
      </c>
      <c r="B5" s="62">
        <v>2</v>
      </c>
      <c r="C5" s="28"/>
      <c r="D5" s="128" t="s">
        <v>121</v>
      </c>
      <c r="E5" s="129"/>
      <c r="F5" s="129"/>
      <c r="G5" s="129"/>
      <c r="H5" s="129"/>
      <c r="I5" s="129"/>
      <c r="J5" s="130" t="s">
        <v>148</v>
      </c>
      <c r="K5" s="130"/>
      <c r="L5" s="130"/>
      <c r="M5" s="130"/>
      <c r="N5" s="130" t="s">
        <v>149</v>
      </c>
      <c r="O5" s="130"/>
      <c r="P5" s="130"/>
      <c r="Q5" s="130"/>
      <c r="R5" s="131"/>
      <c r="T5" s="57">
        <v>3</v>
      </c>
      <c r="U5" s="61">
        <v>0</v>
      </c>
      <c r="V5" s="61">
        <v>3</v>
      </c>
      <c r="W5" s="58">
        <v>3</v>
      </c>
      <c r="Y5" s="57">
        <v>1</v>
      </c>
      <c r="Z5" s="65">
        <v>1</v>
      </c>
      <c r="AA5" s="132">
        <f>T5*14+U5*14+Y5+Z5</f>
        <v>44</v>
      </c>
      <c r="AB5" s="133"/>
      <c r="AC5" s="29"/>
    </row>
    <row r="6" spans="1:29" ht="16.5" customHeight="1" thickBot="1" x14ac:dyDescent="0.3">
      <c r="A6" s="34" t="s">
        <v>35</v>
      </c>
      <c r="B6" s="35">
        <v>1</v>
      </c>
      <c r="C6" s="28"/>
      <c r="D6" s="118" t="s">
        <v>36</v>
      </c>
      <c r="E6" s="119"/>
      <c r="F6" s="119"/>
      <c r="G6" s="119"/>
      <c r="H6" s="120">
        <v>47</v>
      </c>
      <c r="I6" s="120"/>
      <c r="J6" s="119" t="s">
        <v>10</v>
      </c>
      <c r="K6" s="119"/>
      <c r="L6" s="119"/>
      <c r="M6" s="119"/>
      <c r="N6" s="121">
        <v>37</v>
      </c>
      <c r="O6" s="121"/>
      <c r="P6" s="121"/>
      <c r="Q6" s="121"/>
      <c r="R6" s="122"/>
      <c r="AC6" s="29"/>
    </row>
    <row r="7" spans="1:29" ht="15.75" thickTop="1" x14ac:dyDescent="0.25">
      <c r="A7" s="123" t="s">
        <v>37</v>
      </c>
      <c r="B7" s="124" t="s">
        <v>38</v>
      </c>
      <c r="C7" s="125"/>
      <c r="D7" s="125"/>
      <c r="E7" s="125"/>
      <c r="F7" s="125"/>
      <c r="G7" s="125"/>
      <c r="H7" s="126"/>
      <c r="I7" s="127" t="s">
        <v>39</v>
      </c>
      <c r="J7" s="125"/>
      <c r="K7" s="125"/>
      <c r="L7" s="125"/>
      <c r="M7" s="125"/>
      <c r="N7" s="126"/>
      <c r="O7" s="127" t="s">
        <v>40</v>
      </c>
      <c r="P7" s="125"/>
      <c r="Q7" s="125"/>
      <c r="R7" s="125"/>
      <c r="S7" s="125"/>
      <c r="T7" s="125"/>
      <c r="U7" s="115" t="s">
        <v>41</v>
      </c>
      <c r="V7" s="116"/>
      <c r="W7" s="116"/>
      <c r="X7" s="116"/>
      <c r="Y7" s="116"/>
      <c r="Z7" s="116"/>
      <c r="AA7" s="116"/>
      <c r="AB7" s="117"/>
      <c r="AC7" s="49"/>
    </row>
    <row r="8" spans="1:29" x14ac:dyDescent="0.25">
      <c r="A8" s="123"/>
      <c r="B8" s="36">
        <v>1</v>
      </c>
      <c r="C8" s="37">
        <v>2</v>
      </c>
      <c r="D8" s="37">
        <v>3</v>
      </c>
      <c r="E8" s="37">
        <v>4</v>
      </c>
      <c r="F8" s="37">
        <v>5</v>
      </c>
      <c r="G8" s="37">
        <v>6</v>
      </c>
      <c r="H8" s="38">
        <v>7</v>
      </c>
      <c r="I8" s="36">
        <v>1</v>
      </c>
      <c r="J8" s="37">
        <v>2</v>
      </c>
      <c r="K8" s="37">
        <v>3</v>
      </c>
      <c r="L8" s="37">
        <v>4</v>
      </c>
      <c r="M8" s="37">
        <v>5</v>
      </c>
      <c r="N8" s="38">
        <v>6</v>
      </c>
      <c r="O8" s="36">
        <v>1</v>
      </c>
      <c r="P8" s="37">
        <v>2</v>
      </c>
      <c r="Q8" s="37">
        <v>3</v>
      </c>
      <c r="R8" s="37">
        <v>4</v>
      </c>
      <c r="S8" s="37">
        <v>5</v>
      </c>
      <c r="T8" s="39">
        <v>6</v>
      </c>
      <c r="U8" s="50" t="s">
        <v>110</v>
      </c>
      <c r="V8" s="37" t="s">
        <v>111</v>
      </c>
      <c r="W8" s="37" t="s">
        <v>112</v>
      </c>
      <c r="X8" s="37" t="s">
        <v>113</v>
      </c>
      <c r="Y8" s="37" t="s">
        <v>114</v>
      </c>
      <c r="Z8" s="37" t="s">
        <v>115</v>
      </c>
      <c r="AA8" s="37" t="s">
        <v>116</v>
      </c>
      <c r="AB8" s="51" t="s">
        <v>117</v>
      </c>
      <c r="AC8" s="48" t="s">
        <v>11</v>
      </c>
    </row>
    <row r="9" spans="1:29" x14ac:dyDescent="0.25">
      <c r="A9" s="40" t="s">
        <v>42</v>
      </c>
      <c r="B9" s="41">
        <v>5</v>
      </c>
      <c r="C9" s="42">
        <v>5</v>
      </c>
      <c r="D9" s="42">
        <v>5</v>
      </c>
      <c r="E9" s="42">
        <v>5</v>
      </c>
      <c r="F9" s="42">
        <v>5</v>
      </c>
      <c r="G9" s="42">
        <v>5</v>
      </c>
      <c r="H9" s="43">
        <v>5</v>
      </c>
      <c r="I9" s="44">
        <v>5</v>
      </c>
      <c r="J9" s="42">
        <v>5</v>
      </c>
      <c r="K9" s="42">
        <v>5</v>
      </c>
      <c r="L9" s="42">
        <v>5</v>
      </c>
      <c r="M9" s="42">
        <v>5</v>
      </c>
      <c r="N9" s="43">
        <v>5</v>
      </c>
      <c r="O9" s="44">
        <v>5</v>
      </c>
      <c r="P9" s="42">
        <v>5</v>
      </c>
      <c r="Q9" s="42">
        <v>5</v>
      </c>
      <c r="R9" s="42">
        <v>5</v>
      </c>
      <c r="S9" s="42">
        <v>5</v>
      </c>
      <c r="T9" s="45">
        <v>5</v>
      </c>
      <c r="U9" s="19">
        <v>3</v>
      </c>
      <c r="V9" s="42"/>
      <c r="W9" s="42"/>
      <c r="X9" s="42">
        <v>7</v>
      </c>
      <c r="Y9" s="42">
        <v>7</v>
      </c>
      <c r="Z9" s="42">
        <v>7</v>
      </c>
      <c r="AA9" s="42"/>
      <c r="AB9" s="52"/>
      <c r="AC9" s="48">
        <f>U9*14+V9*14+W9*14+X9*1+Y9*1+Z9*1+AA9*1+AB9*1</f>
        <v>63</v>
      </c>
    </row>
    <row r="10" spans="1:29" x14ac:dyDescent="0.25">
      <c r="A10" s="40" t="s">
        <v>43</v>
      </c>
      <c r="B10" s="41">
        <v>4</v>
      </c>
      <c r="C10" s="42">
        <v>4</v>
      </c>
      <c r="D10" s="42">
        <v>4</v>
      </c>
      <c r="E10" s="42">
        <v>4</v>
      </c>
      <c r="F10" s="42">
        <v>4</v>
      </c>
      <c r="G10" s="42">
        <v>4</v>
      </c>
      <c r="H10" s="43">
        <v>4</v>
      </c>
      <c r="I10" s="44">
        <v>4</v>
      </c>
      <c r="J10" s="42">
        <v>4</v>
      </c>
      <c r="K10" s="42">
        <v>4</v>
      </c>
      <c r="L10" s="42">
        <v>4</v>
      </c>
      <c r="M10" s="42">
        <v>4</v>
      </c>
      <c r="N10" s="43">
        <v>4</v>
      </c>
      <c r="O10" s="44">
        <v>4</v>
      </c>
      <c r="P10" s="42">
        <v>4</v>
      </c>
      <c r="Q10" s="42">
        <v>4</v>
      </c>
      <c r="R10" s="42">
        <v>4</v>
      </c>
      <c r="S10" s="42">
        <v>4</v>
      </c>
      <c r="T10" s="45">
        <v>4</v>
      </c>
      <c r="U10" s="19">
        <v>3</v>
      </c>
      <c r="V10" s="42"/>
      <c r="W10" s="42"/>
      <c r="X10" s="42">
        <v>3</v>
      </c>
      <c r="Y10" s="42">
        <v>3</v>
      </c>
      <c r="Z10" s="42">
        <v>3</v>
      </c>
      <c r="AA10" s="42"/>
      <c r="AB10" s="52"/>
      <c r="AC10" s="48">
        <f>U10*14+V10*14+W10*14+X10*1+Y10*1+Z10*1+AA10*1+AB10*1</f>
        <v>51</v>
      </c>
    </row>
    <row r="11" spans="1:29" x14ac:dyDescent="0.25">
      <c r="A11" s="40" t="s">
        <v>44</v>
      </c>
      <c r="B11" s="41">
        <v>4</v>
      </c>
      <c r="C11" s="42">
        <v>4</v>
      </c>
      <c r="D11" s="42">
        <v>5</v>
      </c>
      <c r="E11" s="42">
        <v>5</v>
      </c>
      <c r="F11" s="42">
        <v>4</v>
      </c>
      <c r="G11" s="42">
        <v>4</v>
      </c>
      <c r="H11" s="43">
        <v>5</v>
      </c>
      <c r="I11" s="44">
        <v>4</v>
      </c>
      <c r="J11" s="42">
        <v>4</v>
      </c>
      <c r="K11" s="42">
        <v>4</v>
      </c>
      <c r="L11" s="42">
        <v>4</v>
      </c>
      <c r="M11" s="42">
        <v>4</v>
      </c>
      <c r="N11" s="43">
        <v>4</v>
      </c>
      <c r="O11" s="44">
        <v>4</v>
      </c>
      <c r="P11" s="42">
        <v>4</v>
      </c>
      <c r="Q11" s="42">
        <v>4</v>
      </c>
      <c r="R11" s="42">
        <v>4</v>
      </c>
      <c r="S11" s="42">
        <v>4</v>
      </c>
      <c r="T11" s="45">
        <v>4</v>
      </c>
      <c r="U11" s="19">
        <v>1</v>
      </c>
      <c r="V11" s="42"/>
      <c r="W11" s="42"/>
      <c r="X11" s="42">
        <v>6</v>
      </c>
      <c r="Y11" s="42">
        <v>6</v>
      </c>
      <c r="Z11" s="42">
        <v>6</v>
      </c>
      <c r="AA11" s="42"/>
      <c r="AB11" s="52"/>
      <c r="AC11" s="48">
        <f t="shared" ref="AC11:AC73" si="0">U11*14+V11*14+W11*14+X11*1+Y11*1+Z11*1+AA11*1+AB11*1</f>
        <v>32</v>
      </c>
    </row>
    <row r="12" spans="1:29" x14ac:dyDescent="0.25">
      <c r="A12" s="40" t="s">
        <v>45</v>
      </c>
      <c r="B12" s="41">
        <v>5</v>
      </c>
      <c r="C12" s="42">
        <v>5</v>
      </c>
      <c r="D12" s="42">
        <v>5</v>
      </c>
      <c r="E12" s="42">
        <v>5</v>
      </c>
      <c r="F12" s="42">
        <v>5</v>
      </c>
      <c r="G12" s="42">
        <v>5</v>
      </c>
      <c r="H12" s="43">
        <v>5</v>
      </c>
      <c r="I12" s="44">
        <v>5</v>
      </c>
      <c r="J12" s="42">
        <v>5</v>
      </c>
      <c r="K12" s="42">
        <v>5</v>
      </c>
      <c r="L12" s="42">
        <v>5</v>
      </c>
      <c r="M12" s="42">
        <v>5</v>
      </c>
      <c r="N12" s="43">
        <v>5</v>
      </c>
      <c r="O12" s="44">
        <v>5</v>
      </c>
      <c r="P12" s="42">
        <v>5</v>
      </c>
      <c r="Q12" s="42">
        <v>5</v>
      </c>
      <c r="R12" s="42">
        <v>5</v>
      </c>
      <c r="S12" s="42">
        <v>5</v>
      </c>
      <c r="T12" s="45">
        <v>5</v>
      </c>
      <c r="U12" s="19">
        <v>2</v>
      </c>
      <c r="V12" s="42"/>
      <c r="W12" s="42"/>
      <c r="X12" s="42">
        <v>4</v>
      </c>
      <c r="Y12" s="42">
        <v>6</v>
      </c>
      <c r="Z12" s="42">
        <v>6</v>
      </c>
      <c r="AA12" s="42"/>
      <c r="AB12" s="52"/>
      <c r="AC12" s="48">
        <f>U12*14+V12*14+W12*14+X12*1+Y12*1+Z12*1+AA12*1+AB12*1</f>
        <v>44</v>
      </c>
    </row>
    <row r="13" spans="1:29" x14ac:dyDescent="0.25">
      <c r="A13" s="40" t="s">
        <v>46</v>
      </c>
      <c r="B13" s="41">
        <v>5</v>
      </c>
      <c r="C13" s="42">
        <v>5</v>
      </c>
      <c r="D13" s="42">
        <v>5</v>
      </c>
      <c r="E13" s="42">
        <v>5</v>
      </c>
      <c r="F13" s="42">
        <v>5</v>
      </c>
      <c r="G13" s="42">
        <v>5</v>
      </c>
      <c r="H13" s="43">
        <v>5</v>
      </c>
      <c r="I13" s="44">
        <v>5</v>
      </c>
      <c r="J13" s="42">
        <v>5</v>
      </c>
      <c r="K13" s="42">
        <v>5</v>
      </c>
      <c r="L13" s="42">
        <v>5</v>
      </c>
      <c r="M13" s="42">
        <v>5</v>
      </c>
      <c r="N13" s="43">
        <v>5</v>
      </c>
      <c r="O13" s="44">
        <v>5</v>
      </c>
      <c r="P13" s="42">
        <v>5</v>
      </c>
      <c r="Q13" s="42">
        <v>5</v>
      </c>
      <c r="R13" s="42">
        <v>5</v>
      </c>
      <c r="S13" s="42">
        <v>5</v>
      </c>
      <c r="T13" s="45">
        <v>5</v>
      </c>
      <c r="U13" s="19">
        <v>2</v>
      </c>
      <c r="V13" s="42"/>
      <c r="W13" s="42"/>
      <c r="X13" s="42">
        <v>7</v>
      </c>
      <c r="Y13" s="42">
        <v>7</v>
      </c>
      <c r="Z13" s="42">
        <v>7</v>
      </c>
      <c r="AA13" s="42"/>
      <c r="AB13" s="52"/>
      <c r="AC13" s="48">
        <f t="shared" si="0"/>
        <v>49</v>
      </c>
    </row>
    <row r="14" spans="1:29" x14ac:dyDescent="0.25">
      <c r="A14" s="40" t="s">
        <v>47</v>
      </c>
      <c r="B14" s="41">
        <v>5</v>
      </c>
      <c r="C14" s="86">
        <v>5</v>
      </c>
      <c r="D14" s="86">
        <v>5</v>
      </c>
      <c r="E14" s="86">
        <v>4</v>
      </c>
      <c r="F14" s="86">
        <v>4</v>
      </c>
      <c r="G14" s="86">
        <v>4</v>
      </c>
      <c r="H14" s="87">
        <v>4</v>
      </c>
      <c r="I14" s="44">
        <v>5</v>
      </c>
      <c r="J14" s="42">
        <v>5</v>
      </c>
      <c r="K14" s="42">
        <v>5</v>
      </c>
      <c r="L14" s="42">
        <v>4</v>
      </c>
      <c r="M14" s="42">
        <v>4</v>
      </c>
      <c r="N14" s="43">
        <v>4</v>
      </c>
      <c r="O14" s="44">
        <v>4</v>
      </c>
      <c r="P14" s="42">
        <v>4</v>
      </c>
      <c r="Q14" s="42">
        <v>4</v>
      </c>
      <c r="R14" s="42">
        <v>5</v>
      </c>
      <c r="S14" s="42">
        <v>5</v>
      </c>
      <c r="T14" s="45">
        <v>5</v>
      </c>
      <c r="U14" s="19">
        <v>1</v>
      </c>
      <c r="V14" s="42"/>
      <c r="W14" s="42"/>
      <c r="X14" s="42">
        <v>6</v>
      </c>
      <c r="Y14" s="42">
        <v>6</v>
      </c>
      <c r="Z14" s="42">
        <v>8</v>
      </c>
      <c r="AA14" s="42"/>
      <c r="AB14" s="52"/>
      <c r="AC14" s="48">
        <f t="shared" si="0"/>
        <v>34</v>
      </c>
    </row>
    <row r="15" spans="1:29" x14ac:dyDescent="0.25">
      <c r="A15" s="40" t="s">
        <v>48</v>
      </c>
      <c r="B15" s="41">
        <v>5</v>
      </c>
      <c r="C15" s="42">
        <v>5</v>
      </c>
      <c r="D15" s="42">
        <v>5</v>
      </c>
      <c r="E15" s="42">
        <v>5</v>
      </c>
      <c r="F15" s="42">
        <v>5</v>
      </c>
      <c r="G15" s="42">
        <v>5</v>
      </c>
      <c r="H15" s="43">
        <v>5</v>
      </c>
      <c r="I15" s="44">
        <v>5</v>
      </c>
      <c r="J15" s="42">
        <v>5</v>
      </c>
      <c r="K15" s="42">
        <v>5</v>
      </c>
      <c r="L15" s="42">
        <v>5</v>
      </c>
      <c r="M15" s="42">
        <v>5</v>
      </c>
      <c r="N15" s="43">
        <v>5</v>
      </c>
      <c r="O15" s="44">
        <v>5</v>
      </c>
      <c r="P15" s="42">
        <v>5</v>
      </c>
      <c r="Q15" s="42">
        <v>5</v>
      </c>
      <c r="R15" s="42">
        <v>5</v>
      </c>
      <c r="S15" s="42">
        <v>5</v>
      </c>
      <c r="T15" s="45">
        <v>5</v>
      </c>
      <c r="U15" s="19">
        <v>2</v>
      </c>
      <c r="V15" s="42"/>
      <c r="W15" s="42"/>
      <c r="X15" s="42">
        <v>6</v>
      </c>
      <c r="Y15" s="42">
        <v>8</v>
      </c>
      <c r="Z15" s="42">
        <v>8</v>
      </c>
      <c r="AA15" s="42"/>
      <c r="AB15" s="52"/>
      <c r="AC15" s="48">
        <f>U15*14+V15*14+W15*14+X15*1+Y15*1+Z15*1+AA15*1+AB15*1</f>
        <v>50</v>
      </c>
    </row>
    <row r="16" spans="1:29" x14ac:dyDescent="0.25">
      <c r="A16" s="40" t="s">
        <v>49</v>
      </c>
      <c r="B16" s="41">
        <v>5</v>
      </c>
      <c r="C16" s="42">
        <v>5</v>
      </c>
      <c r="D16" s="42">
        <v>5</v>
      </c>
      <c r="E16" s="42">
        <v>5</v>
      </c>
      <c r="F16" s="42">
        <v>5</v>
      </c>
      <c r="G16" s="42">
        <v>5</v>
      </c>
      <c r="H16" s="43">
        <v>5</v>
      </c>
      <c r="I16" s="44">
        <v>5</v>
      </c>
      <c r="J16" s="42">
        <v>5</v>
      </c>
      <c r="K16" s="42">
        <v>5</v>
      </c>
      <c r="L16" s="42">
        <v>5</v>
      </c>
      <c r="M16" s="42">
        <v>5</v>
      </c>
      <c r="N16" s="43">
        <v>5</v>
      </c>
      <c r="O16" s="44">
        <v>5</v>
      </c>
      <c r="P16" s="42">
        <v>5</v>
      </c>
      <c r="Q16" s="42">
        <v>5</v>
      </c>
      <c r="R16" s="42">
        <v>5</v>
      </c>
      <c r="S16" s="42">
        <v>5</v>
      </c>
      <c r="T16" s="45">
        <v>5</v>
      </c>
      <c r="U16" s="19">
        <v>1</v>
      </c>
      <c r="V16" s="42"/>
      <c r="W16" s="42"/>
      <c r="X16" s="42">
        <v>6</v>
      </c>
      <c r="Y16" s="42">
        <v>6</v>
      </c>
      <c r="Z16" s="42">
        <v>8</v>
      </c>
      <c r="AA16" s="42"/>
      <c r="AB16" s="52"/>
      <c r="AC16" s="48">
        <f t="shared" si="0"/>
        <v>34</v>
      </c>
    </row>
    <row r="17" spans="1:29" x14ac:dyDescent="0.25">
      <c r="A17" s="40" t="s">
        <v>50</v>
      </c>
      <c r="B17" s="41">
        <v>5</v>
      </c>
      <c r="C17" s="86">
        <v>4</v>
      </c>
      <c r="D17" s="86">
        <v>4</v>
      </c>
      <c r="E17" s="86">
        <v>5</v>
      </c>
      <c r="F17" s="86">
        <v>4</v>
      </c>
      <c r="G17" s="86">
        <v>5</v>
      </c>
      <c r="H17" s="87">
        <v>4</v>
      </c>
      <c r="I17" s="44">
        <v>4</v>
      </c>
      <c r="J17" s="42">
        <v>4</v>
      </c>
      <c r="K17" s="42">
        <v>3</v>
      </c>
      <c r="L17" s="42">
        <v>4</v>
      </c>
      <c r="M17" s="42">
        <v>4</v>
      </c>
      <c r="N17" s="43">
        <v>4</v>
      </c>
      <c r="O17" s="44">
        <v>4</v>
      </c>
      <c r="P17" s="42">
        <v>4</v>
      </c>
      <c r="Q17" s="42">
        <v>4</v>
      </c>
      <c r="R17" s="42">
        <v>5</v>
      </c>
      <c r="S17" s="42">
        <v>5</v>
      </c>
      <c r="T17" s="45">
        <v>5</v>
      </c>
      <c r="U17" s="19">
        <v>2</v>
      </c>
      <c r="V17" s="42"/>
      <c r="W17" s="42"/>
      <c r="X17" s="42">
        <v>6</v>
      </c>
      <c r="Y17" s="42">
        <v>7</v>
      </c>
      <c r="Z17" s="42">
        <v>8</v>
      </c>
      <c r="AA17" s="42"/>
      <c r="AB17" s="52"/>
      <c r="AC17" s="48">
        <f t="shared" si="0"/>
        <v>49</v>
      </c>
    </row>
    <row r="18" spans="1:29" x14ac:dyDescent="0.25">
      <c r="A18" s="40" t="s">
        <v>51</v>
      </c>
      <c r="B18" s="41">
        <v>5</v>
      </c>
      <c r="C18" s="42">
        <v>5</v>
      </c>
      <c r="D18" s="42">
        <v>5</v>
      </c>
      <c r="E18" s="42">
        <v>5</v>
      </c>
      <c r="F18" s="42">
        <v>5</v>
      </c>
      <c r="G18" s="42">
        <v>5</v>
      </c>
      <c r="H18" s="43">
        <v>5</v>
      </c>
      <c r="I18" s="44">
        <v>5</v>
      </c>
      <c r="J18" s="42">
        <v>5</v>
      </c>
      <c r="K18" s="42">
        <v>5</v>
      </c>
      <c r="L18" s="42">
        <v>5</v>
      </c>
      <c r="M18" s="42">
        <v>5</v>
      </c>
      <c r="N18" s="43">
        <v>5</v>
      </c>
      <c r="O18" s="44">
        <v>5</v>
      </c>
      <c r="P18" s="42">
        <v>5</v>
      </c>
      <c r="Q18" s="42">
        <v>5</v>
      </c>
      <c r="R18" s="42">
        <v>5</v>
      </c>
      <c r="S18" s="42">
        <v>5</v>
      </c>
      <c r="T18" s="45">
        <v>5</v>
      </c>
      <c r="U18" s="19">
        <v>2</v>
      </c>
      <c r="V18" s="42"/>
      <c r="W18" s="42"/>
      <c r="X18" s="42">
        <v>6</v>
      </c>
      <c r="Y18" s="42">
        <v>7</v>
      </c>
      <c r="Z18" s="42">
        <v>8</v>
      </c>
      <c r="AA18" s="42"/>
      <c r="AB18" s="52"/>
      <c r="AC18" s="48">
        <f t="shared" si="0"/>
        <v>49</v>
      </c>
    </row>
    <row r="19" spans="1:29" x14ac:dyDescent="0.25">
      <c r="A19" s="40" t="s">
        <v>52</v>
      </c>
      <c r="B19" s="41">
        <v>5</v>
      </c>
      <c r="C19" s="42">
        <v>5</v>
      </c>
      <c r="D19" s="42">
        <v>5</v>
      </c>
      <c r="E19" s="42">
        <v>5</v>
      </c>
      <c r="F19" s="42">
        <v>5</v>
      </c>
      <c r="G19" s="42">
        <v>5</v>
      </c>
      <c r="H19" s="43">
        <v>5</v>
      </c>
      <c r="I19" s="44">
        <v>5</v>
      </c>
      <c r="J19" s="42">
        <v>5</v>
      </c>
      <c r="K19" s="42">
        <v>5</v>
      </c>
      <c r="L19" s="42">
        <v>5</v>
      </c>
      <c r="M19" s="42">
        <v>5</v>
      </c>
      <c r="N19" s="43">
        <v>5</v>
      </c>
      <c r="O19" s="44">
        <v>5</v>
      </c>
      <c r="P19" s="42">
        <v>5</v>
      </c>
      <c r="Q19" s="42">
        <v>5</v>
      </c>
      <c r="R19" s="42">
        <v>5</v>
      </c>
      <c r="S19" s="42">
        <v>5</v>
      </c>
      <c r="T19" s="45">
        <v>5</v>
      </c>
      <c r="U19" s="19">
        <v>1</v>
      </c>
      <c r="V19" s="42"/>
      <c r="W19" s="42"/>
      <c r="X19" s="42">
        <v>6</v>
      </c>
      <c r="Y19" s="42">
        <v>6</v>
      </c>
      <c r="Z19" s="42">
        <v>8</v>
      </c>
      <c r="AA19" s="42"/>
      <c r="AB19" s="52"/>
      <c r="AC19" s="48">
        <f t="shared" si="0"/>
        <v>34</v>
      </c>
    </row>
    <row r="20" spans="1:29" x14ac:dyDescent="0.25">
      <c r="A20" s="40" t="s">
        <v>53</v>
      </c>
      <c r="B20" s="41">
        <v>5</v>
      </c>
      <c r="C20" s="42">
        <v>5</v>
      </c>
      <c r="D20" s="42">
        <v>5</v>
      </c>
      <c r="E20" s="42">
        <v>5</v>
      </c>
      <c r="F20" s="42">
        <v>5</v>
      </c>
      <c r="G20" s="42">
        <v>5</v>
      </c>
      <c r="H20" s="43">
        <v>5</v>
      </c>
      <c r="I20" s="44">
        <v>4</v>
      </c>
      <c r="J20" s="42">
        <v>4</v>
      </c>
      <c r="K20" s="42">
        <v>4</v>
      </c>
      <c r="L20" s="42">
        <v>4</v>
      </c>
      <c r="M20" s="42">
        <v>4</v>
      </c>
      <c r="N20" s="43">
        <v>4</v>
      </c>
      <c r="O20" s="44">
        <v>5</v>
      </c>
      <c r="P20" s="42">
        <v>5</v>
      </c>
      <c r="Q20" s="42">
        <v>5</v>
      </c>
      <c r="R20" s="42">
        <v>5</v>
      </c>
      <c r="S20" s="42">
        <v>5</v>
      </c>
      <c r="T20" s="45">
        <v>5</v>
      </c>
      <c r="U20" s="19">
        <v>1</v>
      </c>
      <c r="V20" s="42"/>
      <c r="W20" s="42"/>
      <c r="X20" s="42">
        <v>6</v>
      </c>
      <c r="Y20" s="42">
        <v>6</v>
      </c>
      <c r="Z20" s="42">
        <v>8</v>
      </c>
      <c r="AA20" s="42"/>
      <c r="AB20" s="52"/>
      <c r="AC20" s="48">
        <f t="shared" si="0"/>
        <v>34</v>
      </c>
    </row>
    <row r="21" spans="1:29" x14ac:dyDescent="0.25">
      <c r="A21" s="40" t="s">
        <v>54</v>
      </c>
      <c r="B21" s="41">
        <v>5</v>
      </c>
      <c r="C21" s="42">
        <v>5</v>
      </c>
      <c r="D21" s="42">
        <v>5</v>
      </c>
      <c r="E21" s="42">
        <v>5</v>
      </c>
      <c r="F21" s="42">
        <v>5</v>
      </c>
      <c r="G21" s="42">
        <v>5</v>
      </c>
      <c r="H21" s="43">
        <v>5</v>
      </c>
      <c r="I21" s="44">
        <v>5</v>
      </c>
      <c r="J21" s="42">
        <v>5</v>
      </c>
      <c r="K21" s="42">
        <v>5</v>
      </c>
      <c r="L21" s="42">
        <v>5</v>
      </c>
      <c r="M21" s="42">
        <v>5</v>
      </c>
      <c r="N21" s="43">
        <v>5</v>
      </c>
      <c r="O21" s="44">
        <v>5</v>
      </c>
      <c r="P21" s="42">
        <v>5</v>
      </c>
      <c r="Q21" s="42">
        <v>5</v>
      </c>
      <c r="R21" s="42">
        <v>5</v>
      </c>
      <c r="S21" s="42">
        <v>5</v>
      </c>
      <c r="T21" s="45">
        <v>5</v>
      </c>
      <c r="U21" s="19">
        <v>1</v>
      </c>
      <c r="V21" s="42"/>
      <c r="W21" s="42"/>
      <c r="X21" s="42">
        <v>6</v>
      </c>
      <c r="Y21" s="42">
        <v>6</v>
      </c>
      <c r="Z21" s="42">
        <v>8</v>
      </c>
      <c r="AA21" s="42"/>
      <c r="AB21" s="52"/>
      <c r="AC21" s="48">
        <f t="shared" si="0"/>
        <v>34</v>
      </c>
    </row>
    <row r="22" spans="1:29" x14ac:dyDescent="0.25">
      <c r="A22" s="40" t="s">
        <v>55</v>
      </c>
      <c r="B22" s="41">
        <v>5</v>
      </c>
      <c r="C22" s="42">
        <v>5</v>
      </c>
      <c r="D22" s="42">
        <v>5</v>
      </c>
      <c r="E22" s="42">
        <v>5</v>
      </c>
      <c r="F22" s="42">
        <v>5</v>
      </c>
      <c r="G22" s="42">
        <v>5</v>
      </c>
      <c r="H22" s="43">
        <v>5</v>
      </c>
      <c r="I22" s="44">
        <v>5</v>
      </c>
      <c r="J22" s="42">
        <v>5</v>
      </c>
      <c r="K22" s="42">
        <v>5</v>
      </c>
      <c r="L22" s="42">
        <v>5</v>
      </c>
      <c r="M22" s="42">
        <v>5</v>
      </c>
      <c r="N22" s="43">
        <v>5</v>
      </c>
      <c r="O22" s="44">
        <v>5</v>
      </c>
      <c r="P22" s="42">
        <v>5</v>
      </c>
      <c r="Q22" s="42">
        <v>5</v>
      </c>
      <c r="R22" s="42">
        <v>5</v>
      </c>
      <c r="S22" s="42">
        <v>5</v>
      </c>
      <c r="T22" s="45">
        <v>5</v>
      </c>
      <c r="U22" s="19">
        <v>1</v>
      </c>
      <c r="V22" s="42"/>
      <c r="W22" s="42"/>
      <c r="X22" s="42">
        <v>6</v>
      </c>
      <c r="Y22" s="42">
        <v>6</v>
      </c>
      <c r="Z22" s="42">
        <v>8</v>
      </c>
      <c r="AA22" s="42"/>
      <c r="AB22" s="52"/>
      <c r="AC22" s="48">
        <f t="shared" si="0"/>
        <v>34</v>
      </c>
    </row>
    <row r="23" spans="1:29" x14ac:dyDescent="0.25">
      <c r="A23" s="40" t="s">
        <v>56</v>
      </c>
      <c r="B23" s="44">
        <v>5</v>
      </c>
      <c r="C23" s="42">
        <v>5</v>
      </c>
      <c r="D23" s="42">
        <v>5</v>
      </c>
      <c r="E23" s="42">
        <v>5</v>
      </c>
      <c r="F23" s="42">
        <v>4</v>
      </c>
      <c r="G23" s="42">
        <v>5</v>
      </c>
      <c r="H23" s="43">
        <v>5</v>
      </c>
      <c r="I23" s="44">
        <v>5</v>
      </c>
      <c r="J23" s="42">
        <v>4</v>
      </c>
      <c r="K23" s="42">
        <v>4</v>
      </c>
      <c r="L23" s="42">
        <v>5</v>
      </c>
      <c r="M23" s="42">
        <v>4</v>
      </c>
      <c r="N23" s="43">
        <v>5</v>
      </c>
      <c r="O23" s="44">
        <v>5</v>
      </c>
      <c r="P23" s="42">
        <v>3</v>
      </c>
      <c r="Q23" s="42">
        <v>3</v>
      </c>
      <c r="R23" s="42">
        <v>4</v>
      </c>
      <c r="S23" s="42">
        <v>3</v>
      </c>
      <c r="T23" s="45">
        <v>2</v>
      </c>
      <c r="U23" s="19">
        <v>2</v>
      </c>
      <c r="V23" s="42"/>
      <c r="W23" s="42"/>
      <c r="X23" s="42">
        <v>6</v>
      </c>
      <c r="Y23" s="42">
        <v>7</v>
      </c>
      <c r="Z23" s="42">
        <v>7</v>
      </c>
      <c r="AA23" s="42"/>
      <c r="AB23" s="52"/>
      <c r="AC23" s="48">
        <f t="shared" si="0"/>
        <v>48</v>
      </c>
    </row>
    <row r="24" spans="1:29" x14ac:dyDescent="0.25">
      <c r="A24" s="40" t="s">
        <v>57</v>
      </c>
      <c r="B24" s="44">
        <v>5</v>
      </c>
      <c r="C24" s="42">
        <v>4</v>
      </c>
      <c r="D24" s="42">
        <v>5</v>
      </c>
      <c r="E24" s="42">
        <v>4</v>
      </c>
      <c r="F24" s="42">
        <v>5</v>
      </c>
      <c r="G24" s="42">
        <v>5</v>
      </c>
      <c r="H24" s="43">
        <v>4</v>
      </c>
      <c r="I24" s="44">
        <v>5</v>
      </c>
      <c r="J24" s="42">
        <v>4</v>
      </c>
      <c r="K24" s="42">
        <v>5</v>
      </c>
      <c r="L24" s="42">
        <v>4</v>
      </c>
      <c r="M24" s="42">
        <v>5</v>
      </c>
      <c r="N24" s="43">
        <v>4</v>
      </c>
      <c r="O24" s="44">
        <v>5</v>
      </c>
      <c r="P24" s="42">
        <v>4</v>
      </c>
      <c r="Q24" s="42">
        <v>5</v>
      </c>
      <c r="R24" s="42">
        <v>4</v>
      </c>
      <c r="S24" s="42">
        <v>5</v>
      </c>
      <c r="T24" s="45">
        <v>4</v>
      </c>
      <c r="U24" s="19">
        <v>2</v>
      </c>
      <c r="V24" s="42"/>
      <c r="W24" s="42"/>
      <c r="X24" s="42">
        <v>7</v>
      </c>
      <c r="Y24" s="42">
        <v>7</v>
      </c>
      <c r="Z24" s="42">
        <v>7</v>
      </c>
      <c r="AA24" s="42"/>
      <c r="AB24" s="52"/>
      <c r="AC24" s="48">
        <f t="shared" si="0"/>
        <v>49</v>
      </c>
    </row>
    <row r="25" spans="1:29" x14ac:dyDescent="0.25">
      <c r="A25" s="40" t="s">
        <v>58</v>
      </c>
      <c r="B25" s="44">
        <v>4</v>
      </c>
      <c r="C25" s="42">
        <v>4</v>
      </c>
      <c r="D25" s="42">
        <v>5</v>
      </c>
      <c r="E25" s="42">
        <v>4</v>
      </c>
      <c r="F25" s="42">
        <v>5</v>
      </c>
      <c r="G25" s="42">
        <v>4</v>
      </c>
      <c r="H25" s="43">
        <v>5</v>
      </c>
      <c r="I25" s="44">
        <v>4</v>
      </c>
      <c r="J25" s="42">
        <v>4</v>
      </c>
      <c r="K25" s="42">
        <v>5</v>
      </c>
      <c r="L25" s="42">
        <v>4</v>
      </c>
      <c r="M25" s="42">
        <v>5</v>
      </c>
      <c r="N25" s="43">
        <v>4</v>
      </c>
      <c r="O25" s="44">
        <v>4</v>
      </c>
      <c r="P25" s="42">
        <v>5</v>
      </c>
      <c r="Q25" s="42">
        <v>4</v>
      </c>
      <c r="R25" s="42">
        <v>5</v>
      </c>
      <c r="S25" s="42">
        <v>4</v>
      </c>
      <c r="T25" s="45">
        <v>5</v>
      </c>
      <c r="U25" s="19">
        <v>2</v>
      </c>
      <c r="V25" s="42"/>
      <c r="W25" s="42"/>
      <c r="X25" s="42">
        <v>6</v>
      </c>
      <c r="Y25" s="42">
        <v>7</v>
      </c>
      <c r="Z25" s="42">
        <v>8</v>
      </c>
      <c r="AA25" s="42"/>
      <c r="AB25" s="52"/>
      <c r="AC25" s="48">
        <f t="shared" si="0"/>
        <v>49</v>
      </c>
    </row>
    <row r="26" spans="1:29" x14ac:dyDescent="0.25">
      <c r="A26" s="40" t="s">
        <v>59</v>
      </c>
      <c r="B26" s="44">
        <v>4</v>
      </c>
      <c r="C26" s="42">
        <v>4</v>
      </c>
      <c r="D26" s="42">
        <v>4</v>
      </c>
      <c r="E26" s="42">
        <v>4</v>
      </c>
      <c r="F26" s="42">
        <v>4</v>
      </c>
      <c r="G26" s="42">
        <v>4</v>
      </c>
      <c r="H26" s="43">
        <v>4</v>
      </c>
      <c r="I26" s="44">
        <v>4</v>
      </c>
      <c r="J26" s="42">
        <v>4</v>
      </c>
      <c r="K26" s="42">
        <v>4</v>
      </c>
      <c r="L26" s="42">
        <v>4</v>
      </c>
      <c r="M26" s="42">
        <v>4</v>
      </c>
      <c r="N26" s="43">
        <v>4</v>
      </c>
      <c r="O26" s="44">
        <v>4</v>
      </c>
      <c r="P26" s="42">
        <v>4</v>
      </c>
      <c r="Q26" s="42">
        <v>4</v>
      </c>
      <c r="R26" s="42">
        <v>4</v>
      </c>
      <c r="S26" s="42">
        <v>4</v>
      </c>
      <c r="T26" s="45">
        <v>4</v>
      </c>
      <c r="U26" s="19">
        <v>1</v>
      </c>
      <c r="V26" s="42"/>
      <c r="W26" s="42"/>
      <c r="X26" s="42">
        <v>6</v>
      </c>
      <c r="Y26" s="42">
        <v>6</v>
      </c>
      <c r="Z26" s="42">
        <v>6</v>
      </c>
      <c r="AA26" s="42"/>
      <c r="AB26" s="52"/>
      <c r="AC26" s="48">
        <f t="shared" si="0"/>
        <v>32</v>
      </c>
    </row>
    <row r="27" spans="1:29" x14ac:dyDescent="0.25">
      <c r="A27" s="40" t="s">
        <v>60</v>
      </c>
      <c r="B27" s="44">
        <v>4</v>
      </c>
      <c r="C27" s="42">
        <v>5</v>
      </c>
      <c r="D27" s="42">
        <v>4</v>
      </c>
      <c r="E27" s="42">
        <v>4</v>
      </c>
      <c r="F27" s="42">
        <v>3</v>
      </c>
      <c r="G27" s="42">
        <v>4</v>
      </c>
      <c r="H27" s="43">
        <v>4</v>
      </c>
      <c r="I27" s="44">
        <v>4</v>
      </c>
      <c r="J27" s="42">
        <v>4</v>
      </c>
      <c r="K27" s="42">
        <v>5</v>
      </c>
      <c r="L27" s="42">
        <v>4</v>
      </c>
      <c r="M27" s="42">
        <v>4</v>
      </c>
      <c r="N27" s="43">
        <v>5</v>
      </c>
      <c r="O27" s="44">
        <v>4</v>
      </c>
      <c r="P27" s="42">
        <v>5</v>
      </c>
      <c r="Q27" s="42">
        <v>5</v>
      </c>
      <c r="R27" s="42">
        <v>5</v>
      </c>
      <c r="S27" s="42">
        <v>4</v>
      </c>
      <c r="T27" s="45">
        <v>4</v>
      </c>
      <c r="U27" s="19">
        <v>2</v>
      </c>
      <c r="V27" s="42"/>
      <c r="W27" s="42"/>
      <c r="X27" s="42">
        <v>4</v>
      </c>
      <c r="Y27" s="42">
        <v>8</v>
      </c>
      <c r="Z27" s="42">
        <v>10</v>
      </c>
      <c r="AA27" s="42"/>
      <c r="AB27" s="52"/>
      <c r="AC27" s="48">
        <f t="shared" si="0"/>
        <v>50</v>
      </c>
    </row>
    <row r="28" spans="1:29" x14ac:dyDescent="0.25">
      <c r="A28" s="40" t="s">
        <v>61</v>
      </c>
      <c r="B28" s="44">
        <v>5</v>
      </c>
      <c r="C28" s="42">
        <v>5</v>
      </c>
      <c r="D28" s="42">
        <v>5</v>
      </c>
      <c r="E28" s="42">
        <v>5</v>
      </c>
      <c r="F28" s="42">
        <v>4</v>
      </c>
      <c r="G28" s="42">
        <v>5</v>
      </c>
      <c r="H28" s="43">
        <v>5</v>
      </c>
      <c r="I28" s="44">
        <v>4</v>
      </c>
      <c r="J28" s="42">
        <v>4</v>
      </c>
      <c r="K28" s="42">
        <v>4</v>
      </c>
      <c r="L28" s="42">
        <v>4</v>
      </c>
      <c r="M28" s="42">
        <v>4</v>
      </c>
      <c r="N28" s="43">
        <v>4</v>
      </c>
      <c r="O28" s="44">
        <v>4</v>
      </c>
      <c r="P28" s="42">
        <v>4</v>
      </c>
      <c r="Q28" s="42">
        <v>4</v>
      </c>
      <c r="R28" s="42">
        <v>4</v>
      </c>
      <c r="S28" s="42">
        <v>4</v>
      </c>
      <c r="T28" s="45">
        <v>4</v>
      </c>
      <c r="U28" s="19">
        <v>1</v>
      </c>
      <c r="V28" s="42"/>
      <c r="W28" s="42"/>
      <c r="X28" s="42">
        <v>6</v>
      </c>
      <c r="Y28" s="42">
        <v>6</v>
      </c>
      <c r="Z28" s="42">
        <v>7</v>
      </c>
      <c r="AA28" s="42"/>
      <c r="AB28" s="52"/>
      <c r="AC28" s="48">
        <f t="shared" si="0"/>
        <v>33</v>
      </c>
    </row>
    <row r="29" spans="1:29" x14ac:dyDescent="0.25">
      <c r="A29" s="40" t="s">
        <v>62</v>
      </c>
      <c r="B29" s="44">
        <v>5</v>
      </c>
      <c r="C29" s="42">
        <v>5</v>
      </c>
      <c r="D29" s="42">
        <v>5</v>
      </c>
      <c r="E29" s="42">
        <v>5</v>
      </c>
      <c r="F29" s="42">
        <v>5</v>
      </c>
      <c r="G29" s="42">
        <v>5</v>
      </c>
      <c r="H29" s="43">
        <v>5</v>
      </c>
      <c r="I29" s="44">
        <v>5</v>
      </c>
      <c r="J29" s="42">
        <v>5</v>
      </c>
      <c r="K29" s="42">
        <v>3</v>
      </c>
      <c r="L29" s="42">
        <v>5</v>
      </c>
      <c r="M29" s="42">
        <v>2</v>
      </c>
      <c r="N29" s="43">
        <v>5</v>
      </c>
      <c r="O29" s="44">
        <v>4</v>
      </c>
      <c r="P29" s="42">
        <v>5</v>
      </c>
      <c r="Q29" s="42">
        <v>5</v>
      </c>
      <c r="R29" s="42">
        <v>5</v>
      </c>
      <c r="S29" s="42">
        <v>5</v>
      </c>
      <c r="T29" s="45">
        <v>5</v>
      </c>
      <c r="U29" s="19">
        <v>2</v>
      </c>
      <c r="V29" s="42"/>
      <c r="W29" s="42"/>
      <c r="X29" s="42">
        <v>6</v>
      </c>
      <c r="Y29" s="42">
        <v>7</v>
      </c>
      <c r="Z29" s="42">
        <v>7</v>
      </c>
      <c r="AA29" s="42"/>
      <c r="AB29" s="52"/>
      <c r="AC29" s="48">
        <f t="shared" si="0"/>
        <v>48</v>
      </c>
    </row>
    <row r="30" spans="1:29" x14ac:dyDescent="0.25">
      <c r="A30" s="40" t="s">
        <v>63</v>
      </c>
      <c r="B30" s="44">
        <v>1</v>
      </c>
      <c r="C30" s="42">
        <v>2</v>
      </c>
      <c r="D30" s="42">
        <v>3</v>
      </c>
      <c r="E30" s="42">
        <v>2</v>
      </c>
      <c r="F30" s="42">
        <v>1</v>
      </c>
      <c r="G30" s="42">
        <v>2</v>
      </c>
      <c r="H30" s="43">
        <v>3</v>
      </c>
      <c r="I30" s="44">
        <v>3</v>
      </c>
      <c r="J30" s="42">
        <v>1</v>
      </c>
      <c r="K30" s="42">
        <v>2</v>
      </c>
      <c r="L30" s="42">
        <v>3</v>
      </c>
      <c r="M30" s="42">
        <v>1</v>
      </c>
      <c r="N30" s="43">
        <v>2</v>
      </c>
      <c r="O30" s="44">
        <v>2</v>
      </c>
      <c r="P30" s="42">
        <v>1</v>
      </c>
      <c r="Q30" s="42">
        <v>2</v>
      </c>
      <c r="R30" s="42">
        <v>3</v>
      </c>
      <c r="S30" s="42">
        <v>1</v>
      </c>
      <c r="T30" s="45">
        <v>3</v>
      </c>
      <c r="U30" s="19">
        <v>5</v>
      </c>
      <c r="V30" s="42"/>
      <c r="W30" s="42"/>
      <c r="X30" s="42">
        <v>7</v>
      </c>
      <c r="Y30" s="42">
        <v>7</v>
      </c>
      <c r="Z30" s="42">
        <v>5</v>
      </c>
      <c r="AA30" s="42"/>
      <c r="AB30" s="52"/>
      <c r="AC30" s="48">
        <f t="shared" si="0"/>
        <v>89</v>
      </c>
    </row>
    <row r="31" spans="1:29" x14ac:dyDescent="0.25">
      <c r="A31" s="40" t="s">
        <v>64</v>
      </c>
      <c r="B31" s="44">
        <v>5</v>
      </c>
      <c r="C31" s="42">
        <v>5</v>
      </c>
      <c r="D31" s="42">
        <v>5</v>
      </c>
      <c r="E31" s="42">
        <v>5</v>
      </c>
      <c r="F31" s="42">
        <v>5</v>
      </c>
      <c r="G31" s="42">
        <v>5</v>
      </c>
      <c r="H31" s="43">
        <v>5</v>
      </c>
      <c r="I31" s="44">
        <v>5</v>
      </c>
      <c r="J31" s="42">
        <v>3</v>
      </c>
      <c r="K31" s="42">
        <v>3</v>
      </c>
      <c r="L31" s="42">
        <v>3</v>
      </c>
      <c r="M31" s="42">
        <v>2</v>
      </c>
      <c r="N31" s="43">
        <v>2</v>
      </c>
      <c r="O31" s="44">
        <v>1</v>
      </c>
      <c r="P31" s="42">
        <v>1</v>
      </c>
      <c r="Q31" s="42">
        <v>1</v>
      </c>
      <c r="R31" s="42">
        <v>1</v>
      </c>
      <c r="S31" s="42">
        <v>1</v>
      </c>
      <c r="T31" s="45">
        <v>1</v>
      </c>
      <c r="U31" s="19">
        <v>2</v>
      </c>
      <c r="V31" s="42"/>
      <c r="W31" s="42"/>
      <c r="X31" s="42">
        <v>6</v>
      </c>
      <c r="Y31" s="42">
        <v>6</v>
      </c>
      <c r="Z31" s="42">
        <v>6</v>
      </c>
      <c r="AA31" s="42"/>
      <c r="AB31" s="52"/>
      <c r="AC31" s="48">
        <f t="shared" si="0"/>
        <v>46</v>
      </c>
    </row>
    <row r="32" spans="1:29" x14ac:dyDescent="0.25">
      <c r="A32" s="40" t="s">
        <v>65</v>
      </c>
      <c r="B32" s="44">
        <v>3</v>
      </c>
      <c r="C32" s="42">
        <v>5</v>
      </c>
      <c r="D32" s="42">
        <v>4</v>
      </c>
      <c r="E32" s="42">
        <v>5</v>
      </c>
      <c r="F32" s="42">
        <v>5</v>
      </c>
      <c r="G32" s="42">
        <v>4</v>
      </c>
      <c r="H32" s="43">
        <v>5</v>
      </c>
      <c r="I32" s="44">
        <v>5</v>
      </c>
      <c r="J32" s="42">
        <v>5</v>
      </c>
      <c r="K32" s="42">
        <v>5</v>
      </c>
      <c r="L32" s="42">
        <v>5</v>
      </c>
      <c r="M32" s="42">
        <v>3</v>
      </c>
      <c r="N32" s="43">
        <v>3</v>
      </c>
      <c r="O32" s="44">
        <v>5</v>
      </c>
      <c r="P32" s="42">
        <v>5</v>
      </c>
      <c r="Q32" s="42">
        <v>4</v>
      </c>
      <c r="R32" s="42">
        <v>4</v>
      </c>
      <c r="S32" s="42">
        <v>5</v>
      </c>
      <c r="T32" s="45">
        <v>5</v>
      </c>
      <c r="U32" s="19">
        <v>2</v>
      </c>
      <c r="V32" s="42"/>
      <c r="W32" s="42"/>
      <c r="X32" s="42">
        <v>6</v>
      </c>
      <c r="Y32" s="42">
        <v>7</v>
      </c>
      <c r="Z32" s="42">
        <v>8</v>
      </c>
      <c r="AA32" s="42"/>
      <c r="AB32" s="52"/>
      <c r="AC32" s="48">
        <f t="shared" si="0"/>
        <v>49</v>
      </c>
    </row>
    <row r="33" spans="1:29" x14ac:dyDescent="0.25">
      <c r="A33" s="40" t="s">
        <v>66</v>
      </c>
      <c r="B33" s="44">
        <v>5</v>
      </c>
      <c r="C33" s="42">
        <v>5</v>
      </c>
      <c r="D33" s="42">
        <v>5</v>
      </c>
      <c r="E33" s="42">
        <v>5</v>
      </c>
      <c r="F33" s="42">
        <v>5</v>
      </c>
      <c r="G33" s="42">
        <v>5</v>
      </c>
      <c r="H33" s="43">
        <v>5</v>
      </c>
      <c r="I33" s="44">
        <v>4</v>
      </c>
      <c r="J33" s="42">
        <v>4</v>
      </c>
      <c r="K33" s="42">
        <v>4</v>
      </c>
      <c r="L33" s="42">
        <v>4</v>
      </c>
      <c r="M33" s="42">
        <v>4</v>
      </c>
      <c r="N33" s="43">
        <v>4</v>
      </c>
      <c r="O33" s="44">
        <v>5</v>
      </c>
      <c r="P33" s="42">
        <v>5</v>
      </c>
      <c r="Q33" s="42">
        <v>5</v>
      </c>
      <c r="R33" s="42">
        <v>5</v>
      </c>
      <c r="S33" s="42">
        <v>5</v>
      </c>
      <c r="T33" s="45">
        <v>5</v>
      </c>
      <c r="U33" s="19">
        <v>2</v>
      </c>
      <c r="V33" s="42"/>
      <c r="W33" s="42"/>
      <c r="X33" s="42">
        <v>7</v>
      </c>
      <c r="Y33" s="42">
        <v>6</v>
      </c>
      <c r="Z33" s="42">
        <v>6</v>
      </c>
      <c r="AA33" s="42"/>
      <c r="AB33" s="52"/>
      <c r="AC33" s="48">
        <f t="shared" si="0"/>
        <v>47</v>
      </c>
    </row>
    <row r="34" spans="1:29" x14ac:dyDescent="0.25">
      <c r="A34" s="40" t="s">
        <v>67</v>
      </c>
      <c r="B34" s="41">
        <v>5</v>
      </c>
      <c r="C34" s="42">
        <v>5</v>
      </c>
      <c r="D34" s="42">
        <v>5</v>
      </c>
      <c r="E34" s="42">
        <v>5</v>
      </c>
      <c r="F34" s="42">
        <v>5</v>
      </c>
      <c r="G34" s="42">
        <v>5</v>
      </c>
      <c r="H34" s="43">
        <v>5</v>
      </c>
      <c r="I34" s="44">
        <v>5</v>
      </c>
      <c r="J34" s="42">
        <v>5</v>
      </c>
      <c r="K34" s="42">
        <v>5</v>
      </c>
      <c r="L34" s="42">
        <v>5</v>
      </c>
      <c r="M34" s="42">
        <v>5</v>
      </c>
      <c r="N34" s="43">
        <v>5</v>
      </c>
      <c r="O34" s="44">
        <v>5</v>
      </c>
      <c r="P34" s="42">
        <v>5</v>
      </c>
      <c r="Q34" s="42">
        <v>5</v>
      </c>
      <c r="R34" s="42">
        <v>5</v>
      </c>
      <c r="S34" s="42">
        <v>5</v>
      </c>
      <c r="T34" s="45">
        <v>5</v>
      </c>
      <c r="U34" s="19">
        <v>3</v>
      </c>
      <c r="V34" s="42"/>
      <c r="W34" s="42"/>
      <c r="X34" s="42">
        <v>8</v>
      </c>
      <c r="Y34" s="42">
        <v>8</v>
      </c>
      <c r="Z34" s="42">
        <v>7</v>
      </c>
      <c r="AA34" s="42"/>
      <c r="AB34" s="52"/>
      <c r="AC34" s="48">
        <f t="shared" si="0"/>
        <v>65</v>
      </c>
    </row>
    <row r="35" spans="1:29" x14ac:dyDescent="0.25">
      <c r="A35" s="40" t="s">
        <v>68</v>
      </c>
      <c r="B35" s="41">
        <v>5</v>
      </c>
      <c r="C35" s="42">
        <v>5</v>
      </c>
      <c r="D35" s="42">
        <v>5</v>
      </c>
      <c r="E35" s="42">
        <v>5</v>
      </c>
      <c r="F35" s="42">
        <v>5</v>
      </c>
      <c r="G35" s="42">
        <v>5</v>
      </c>
      <c r="H35" s="43">
        <v>5</v>
      </c>
      <c r="I35" s="44">
        <v>5</v>
      </c>
      <c r="J35" s="42">
        <v>5</v>
      </c>
      <c r="K35" s="42">
        <v>5</v>
      </c>
      <c r="L35" s="42">
        <v>5</v>
      </c>
      <c r="M35" s="42">
        <v>5</v>
      </c>
      <c r="N35" s="43">
        <v>5</v>
      </c>
      <c r="O35" s="44">
        <v>5</v>
      </c>
      <c r="P35" s="42">
        <v>5</v>
      </c>
      <c r="Q35" s="42">
        <v>5</v>
      </c>
      <c r="R35" s="42">
        <v>5</v>
      </c>
      <c r="S35" s="42">
        <v>5</v>
      </c>
      <c r="T35" s="45">
        <v>5</v>
      </c>
      <c r="U35" s="19">
        <v>1</v>
      </c>
      <c r="V35" s="42"/>
      <c r="W35" s="42"/>
      <c r="X35" s="42">
        <v>8</v>
      </c>
      <c r="Y35" s="42">
        <v>8</v>
      </c>
      <c r="Z35" s="42">
        <v>7</v>
      </c>
      <c r="AA35" s="42"/>
      <c r="AB35" s="52"/>
      <c r="AC35" s="48">
        <f t="shared" si="0"/>
        <v>37</v>
      </c>
    </row>
    <row r="36" spans="1:29" x14ac:dyDescent="0.25">
      <c r="A36" s="40" t="s">
        <v>69</v>
      </c>
      <c r="B36" s="41">
        <v>5</v>
      </c>
      <c r="C36" s="42">
        <v>5</v>
      </c>
      <c r="D36" s="42">
        <v>5</v>
      </c>
      <c r="E36" s="42">
        <v>5</v>
      </c>
      <c r="F36" s="42">
        <v>5</v>
      </c>
      <c r="G36" s="42">
        <v>5</v>
      </c>
      <c r="H36" s="43">
        <v>5</v>
      </c>
      <c r="I36" s="44">
        <v>5</v>
      </c>
      <c r="J36" s="42">
        <v>5</v>
      </c>
      <c r="K36" s="42">
        <v>5</v>
      </c>
      <c r="L36" s="42">
        <v>5</v>
      </c>
      <c r="M36" s="42">
        <v>5</v>
      </c>
      <c r="N36" s="43">
        <v>5</v>
      </c>
      <c r="O36" s="44">
        <v>5</v>
      </c>
      <c r="P36" s="42">
        <v>5</v>
      </c>
      <c r="Q36" s="42">
        <v>5</v>
      </c>
      <c r="R36" s="42">
        <v>5</v>
      </c>
      <c r="S36" s="42">
        <v>5</v>
      </c>
      <c r="T36" s="45">
        <v>5</v>
      </c>
      <c r="U36" s="19">
        <v>2</v>
      </c>
      <c r="V36" s="42"/>
      <c r="W36" s="42"/>
      <c r="X36" s="42">
        <v>7</v>
      </c>
      <c r="Y36" s="42">
        <v>7</v>
      </c>
      <c r="Z36" s="42">
        <v>7</v>
      </c>
      <c r="AA36" s="42"/>
      <c r="AB36" s="52"/>
      <c r="AC36" s="48">
        <f t="shared" si="0"/>
        <v>49</v>
      </c>
    </row>
    <row r="37" spans="1:29" x14ac:dyDescent="0.25">
      <c r="A37" s="40" t="s">
        <v>70</v>
      </c>
      <c r="B37" s="44">
        <v>4</v>
      </c>
      <c r="C37" s="42">
        <v>4</v>
      </c>
      <c r="D37" s="42">
        <v>4</v>
      </c>
      <c r="E37" s="42">
        <v>4</v>
      </c>
      <c r="F37" s="42">
        <v>4</v>
      </c>
      <c r="G37" s="42">
        <v>4</v>
      </c>
      <c r="H37" s="43">
        <v>4</v>
      </c>
      <c r="I37" s="44">
        <v>4</v>
      </c>
      <c r="J37" s="42">
        <v>4</v>
      </c>
      <c r="K37" s="42">
        <v>4</v>
      </c>
      <c r="L37" s="42">
        <v>4</v>
      </c>
      <c r="M37" s="42">
        <v>4</v>
      </c>
      <c r="N37" s="43">
        <v>4</v>
      </c>
      <c r="O37" s="44">
        <v>4</v>
      </c>
      <c r="P37" s="42">
        <v>4</v>
      </c>
      <c r="Q37" s="42">
        <v>4</v>
      </c>
      <c r="R37" s="42">
        <v>4</v>
      </c>
      <c r="S37" s="42">
        <v>4</v>
      </c>
      <c r="T37" s="45">
        <v>4</v>
      </c>
      <c r="U37" s="19">
        <v>2</v>
      </c>
      <c r="V37" s="42"/>
      <c r="W37" s="42"/>
      <c r="X37" s="42">
        <v>7</v>
      </c>
      <c r="Y37" s="42">
        <v>7</v>
      </c>
      <c r="Z37" s="42">
        <v>6</v>
      </c>
      <c r="AA37" s="42"/>
      <c r="AB37" s="52"/>
      <c r="AC37" s="48">
        <f t="shared" si="0"/>
        <v>48</v>
      </c>
    </row>
    <row r="38" spans="1:29" x14ac:dyDescent="0.25">
      <c r="A38" s="40" t="s">
        <v>71</v>
      </c>
      <c r="B38" s="44">
        <v>5</v>
      </c>
      <c r="C38" s="42">
        <v>5</v>
      </c>
      <c r="D38" s="42">
        <v>4</v>
      </c>
      <c r="E38" s="42">
        <v>4</v>
      </c>
      <c r="F38" s="42">
        <v>3</v>
      </c>
      <c r="G38" s="42">
        <v>3</v>
      </c>
      <c r="H38" s="43">
        <v>3</v>
      </c>
      <c r="I38" s="44">
        <v>5</v>
      </c>
      <c r="J38" s="42">
        <v>5</v>
      </c>
      <c r="K38" s="42">
        <v>5</v>
      </c>
      <c r="L38" s="42">
        <v>5</v>
      </c>
      <c r="M38" s="42">
        <v>5</v>
      </c>
      <c r="N38" s="43">
        <v>5</v>
      </c>
      <c r="O38" s="44">
        <v>5</v>
      </c>
      <c r="P38" s="42">
        <v>5</v>
      </c>
      <c r="Q38" s="42">
        <v>5</v>
      </c>
      <c r="R38" s="42">
        <v>5</v>
      </c>
      <c r="S38" s="42">
        <v>5</v>
      </c>
      <c r="T38" s="45">
        <v>5</v>
      </c>
      <c r="U38" s="19">
        <v>1</v>
      </c>
      <c r="V38" s="42"/>
      <c r="W38" s="42"/>
      <c r="X38" s="42">
        <v>6</v>
      </c>
      <c r="Y38" s="42">
        <v>7</v>
      </c>
      <c r="Z38" s="42">
        <v>7</v>
      </c>
      <c r="AA38" s="42"/>
      <c r="AB38" s="52"/>
      <c r="AC38" s="48">
        <f t="shared" si="0"/>
        <v>34</v>
      </c>
    </row>
    <row r="39" spans="1:29" x14ac:dyDescent="0.25">
      <c r="A39" s="40" t="s">
        <v>72</v>
      </c>
      <c r="B39" s="41">
        <v>5</v>
      </c>
      <c r="C39" s="42">
        <v>5</v>
      </c>
      <c r="D39" s="42">
        <v>5</v>
      </c>
      <c r="E39" s="42">
        <v>5</v>
      </c>
      <c r="F39" s="42">
        <v>5</v>
      </c>
      <c r="G39" s="42">
        <v>5</v>
      </c>
      <c r="H39" s="43">
        <v>5</v>
      </c>
      <c r="I39" s="44">
        <v>5</v>
      </c>
      <c r="J39" s="42">
        <v>5</v>
      </c>
      <c r="K39" s="42">
        <v>5</v>
      </c>
      <c r="L39" s="42">
        <v>5</v>
      </c>
      <c r="M39" s="42">
        <v>5</v>
      </c>
      <c r="N39" s="43">
        <v>5</v>
      </c>
      <c r="O39" s="44">
        <v>5</v>
      </c>
      <c r="P39" s="42">
        <v>5</v>
      </c>
      <c r="Q39" s="42">
        <v>5</v>
      </c>
      <c r="R39" s="42">
        <v>5</v>
      </c>
      <c r="S39" s="42">
        <v>5</v>
      </c>
      <c r="T39" s="45">
        <v>5</v>
      </c>
      <c r="U39" s="19">
        <v>1</v>
      </c>
      <c r="V39" s="42"/>
      <c r="W39" s="42"/>
      <c r="X39" s="42">
        <v>8</v>
      </c>
      <c r="Y39" s="42">
        <v>7</v>
      </c>
      <c r="Z39" s="42">
        <v>6</v>
      </c>
      <c r="AA39" s="42"/>
      <c r="AB39" s="52"/>
      <c r="AC39" s="48">
        <f t="shared" si="0"/>
        <v>35</v>
      </c>
    </row>
    <row r="40" spans="1:29" x14ac:dyDescent="0.25">
      <c r="A40" s="40" t="s">
        <v>73</v>
      </c>
      <c r="B40" s="41">
        <v>5</v>
      </c>
      <c r="C40" s="42">
        <v>5</v>
      </c>
      <c r="D40" s="42">
        <v>5</v>
      </c>
      <c r="E40" s="42">
        <v>5</v>
      </c>
      <c r="F40" s="42">
        <v>5</v>
      </c>
      <c r="G40" s="42">
        <v>5</v>
      </c>
      <c r="H40" s="43">
        <v>5</v>
      </c>
      <c r="I40" s="44">
        <v>5</v>
      </c>
      <c r="J40" s="42">
        <v>5</v>
      </c>
      <c r="K40" s="42">
        <v>5</v>
      </c>
      <c r="L40" s="42">
        <v>5</v>
      </c>
      <c r="M40" s="42">
        <v>5</v>
      </c>
      <c r="N40" s="43">
        <v>5</v>
      </c>
      <c r="O40" s="44">
        <v>5</v>
      </c>
      <c r="P40" s="42">
        <v>5</v>
      </c>
      <c r="Q40" s="42">
        <v>5</v>
      </c>
      <c r="R40" s="42">
        <v>5</v>
      </c>
      <c r="S40" s="42">
        <v>5</v>
      </c>
      <c r="T40" s="45">
        <v>5</v>
      </c>
      <c r="U40" s="19">
        <v>2</v>
      </c>
      <c r="V40" s="42"/>
      <c r="W40" s="42"/>
      <c r="X40" s="42">
        <v>7</v>
      </c>
      <c r="Y40" s="42">
        <v>7</v>
      </c>
      <c r="Z40" s="42">
        <v>8</v>
      </c>
      <c r="AA40" s="42"/>
      <c r="AB40" s="52"/>
      <c r="AC40" s="48">
        <f t="shared" si="0"/>
        <v>50</v>
      </c>
    </row>
    <row r="41" spans="1:29" x14ac:dyDescent="0.25">
      <c r="A41" s="40" t="s">
        <v>74</v>
      </c>
      <c r="B41" s="44">
        <v>5</v>
      </c>
      <c r="C41" s="42">
        <v>5</v>
      </c>
      <c r="D41" s="42">
        <v>4</v>
      </c>
      <c r="E41" s="42">
        <v>4</v>
      </c>
      <c r="F41" s="42">
        <v>5</v>
      </c>
      <c r="G41" s="42">
        <v>5</v>
      </c>
      <c r="H41" s="43">
        <v>5</v>
      </c>
      <c r="I41" s="44">
        <v>4</v>
      </c>
      <c r="J41" s="42">
        <v>4</v>
      </c>
      <c r="K41" s="42">
        <v>5</v>
      </c>
      <c r="L41" s="42">
        <v>5</v>
      </c>
      <c r="M41" s="42">
        <v>5</v>
      </c>
      <c r="N41" s="43">
        <v>5</v>
      </c>
      <c r="O41" s="44">
        <v>5</v>
      </c>
      <c r="P41" s="42">
        <v>5</v>
      </c>
      <c r="Q41" s="42">
        <v>5</v>
      </c>
      <c r="R41" s="42">
        <v>4</v>
      </c>
      <c r="S41" s="42">
        <v>4</v>
      </c>
      <c r="T41" s="45">
        <v>5</v>
      </c>
      <c r="U41" s="19">
        <v>2</v>
      </c>
      <c r="V41" s="42"/>
      <c r="W41" s="42"/>
      <c r="X41" s="42">
        <v>7</v>
      </c>
      <c r="Y41" s="42">
        <v>7</v>
      </c>
      <c r="Z41" s="42">
        <v>6</v>
      </c>
      <c r="AA41" s="42"/>
      <c r="AB41" s="52"/>
      <c r="AC41" s="48">
        <f t="shared" si="0"/>
        <v>48</v>
      </c>
    </row>
    <row r="42" spans="1:29" x14ac:dyDescent="0.25">
      <c r="A42" s="40" t="s">
        <v>75</v>
      </c>
      <c r="B42" s="44">
        <v>4</v>
      </c>
      <c r="C42" s="42">
        <v>4</v>
      </c>
      <c r="D42" s="42">
        <v>4</v>
      </c>
      <c r="E42" s="42">
        <v>3</v>
      </c>
      <c r="F42" s="42">
        <v>4</v>
      </c>
      <c r="G42" s="42">
        <v>4</v>
      </c>
      <c r="H42" s="43">
        <v>4</v>
      </c>
      <c r="I42" s="44">
        <v>4</v>
      </c>
      <c r="J42" s="42">
        <v>4</v>
      </c>
      <c r="K42" s="42">
        <v>4</v>
      </c>
      <c r="L42" s="42">
        <v>4</v>
      </c>
      <c r="M42" s="42">
        <v>4</v>
      </c>
      <c r="N42" s="43">
        <v>4</v>
      </c>
      <c r="O42" s="44">
        <v>4</v>
      </c>
      <c r="P42" s="42">
        <v>4</v>
      </c>
      <c r="Q42" s="42">
        <v>4</v>
      </c>
      <c r="R42" s="42">
        <v>4</v>
      </c>
      <c r="S42" s="42">
        <v>4</v>
      </c>
      <c r="T42" s="45">
        <v>4</v>
      </c>
      <c r="U42" s="19">
        <v>2</v>
      </c>
      <c r="V42" s="42"/>
      <c r="W42" s="42"/>
      <c r="X42" s="42">
        <v>6</v>
      </c>
      <c r="Y42" s="42">
        <v>6</v>
      </c>
      <c r="Z42" s="42">
        <v>6</v>
      </c>
      <c r="AA42" s="42"/>
      <c r="AB42" s="52"/>
      <c r="AC42" s="48">
        <f t="shared" si="0"/>
        <v>46</v>
      </c>
    </row>
    <row r="43" spans="1:29" x14ac:dyDescent="0.25">
      <c r="A43" s="40" t="s">
        <v>76</v>
      </c>
      <c r="B43" s="44">
        <v>5</v>
      </c>
      <c r="C43" s="42">
        <v>3</v>
      </c>
      <c r="D43" s="42">
        <v>3</v>
      </c>
      <c r="E43" s="42">
        <v>4</v>
      </c>
      <c r="F43" s="42">
        <v>5</v>
      </c>
      <c r="G43" s="42">
        <v>4</v>
      </c>
      <c r="H43" s="43">
        <v>5</v>
      </c>
      <c r="I43" s="44">
        <v>4</v>
      </c>
      <c r="J43" s="42">
        <v>4</v>
      </c>
      <c r="K43" s="42">
        <v>3</v>
      </c>
      <c r="L43" s="42">
        <v>3</v>
      </c>
      <c r="M43" s="42">
        <v>4</v>
      </c>
      <c r="N43" s="43">
        <v>4</v>
      </c>
      <c r="O43" s="44">
        <v>4</v>
      </c>
      <c r="P43" s="42">
        <v>4</v>
      </c>
      <c r="Q43" s="42">
        <v>4</v>
      </c>
      <c r="R43" s="42">
        <v>4</v>
      </c>
      <c r="S43" s="42">
        <v>4</v>
      </c>
      <c r="T43" s="45">
        <v>4</v>
      </c>
      <c r="U43" s="19">
        <v>1</v>
      </c>
      <c r="V43" s="42"/>
      <c r="W43" s="42"/>
      <c r="X43" s="42">
        <v>6</v>
      </c>
      <c r="Y43" s="42">
        <v>6</v>
      </c>
      <c r="Z43" s="42">
        <v>6</v>
      </c>
      <c r="AA43" s="42"/>
      <c r="AB43" s="52"/>
      <c r="AC43" s="48">
        <f t="shared" si="0"/>
        <v>32</v>
      </c>
    </row>
    <row r="44" spans="1:29" x14ac:dyDescent="0.25">
      <c r="A44" s="40" t="s">
        <v>77</v>
      </c>
      <c r="B44" s="44">
        <v>5</v>
      </c>
      <c r="C44" s="42">
        <v>5</v>
      </c>
      <c r="D44" s="42">
        <v>4</v>
      </c>
      <c r="E44" s="42">
        <v>4</v>
      </c>
      <c r="F44" s="42">
        <v>5</v>
      </c>
      <c r="G44" s="42">
        <v>5</v>
      </c>
      <c r="H44" s="43">
        <v>5</v>
      </c>
      <c r="I44" s="44">
        <v>5</v>
      </c>
      <c r="J44" s="42">
        <v>4</v>
      </c>
      <c r="K44" s="42">
        <v>3</v>
      </c>
      <c r="L44" s="42">
        <v>4</v>
      </c>
      <c r="M44" s="42">
        <v>2</v>
      </c>
      <c r="N44" s="43">
        <v>4</v>
      </c>
      <c r="O44" s="44">
        <v>5</v>
      </c>
      <c r="P44" s="42">
        <v>2</v>
      </c>
      <c r="Q44" s="42">
        <v>3</v>
      </c>
      <c r="R44" s="42">
        <v>4</v>
      </c>
      <c r="S44" s="42">
        <v>2</v>
      </c>
      <c r="T44" s="45">
        <v>5</v>
      </c>
      <c r="U44" s="19">
        <v>2</v>
      </c>
      <c r="V44" s="42"/>
      <c r="W44" s="42"/>
      <c r="X44" s="42">
        <v>12</v>
      </c>
      <c r="Y44" s="42">
        <v>5</v>
      </c>
      <c r="Z44" s="42">
        <v>7</v>
      </c>
      <c r="AA44" s="42"/>
      <c r="AB44" s="52"/>
      <c r="AC44" s="48">
        <f t="shared" si="0"/>
        <v>52</v>
      </c>
    </row>
    <row r="45" spans="1:29" x14ac:dyDescent="0.25">
      <c r="A45" s="40" t="s">
        <v>78</v>
      </c>
      <c r="B45" s="44">
        <v>5</v>
      </c>
      <c r="C45" s="42">
        <v>4</v>
      </c>
      <c r="D45" s="42">
        <v>4</v>
      </c>
      <c r="E45" s="42">
        <v>4</v>
      </c>
      <c r="F45" s="42">
        <v>5</v>
      </c>
      <c r="G45" s="42">
        <v>5</v>
      </c>
      <c r="H45" s="43">
        <v>5</v>
      </c>
      <c r="I45" s="44">
        <v>5</v>
      </c>
      <c r="J45" s="42">
        <v>5</v>
      </c>
      <c r="K45" s="42">
        <v>5</v>
      </c>
      <c r="L45" s="42">
        <v>4</v>
      </c>
      <c r="M45" s="42">
        <v>4</v>
      </c>
      <c r="N45" s="43">
        <v>4</v>
      </c>
      <c r="O45" s="44">
        <v>5</v>
      </c>
      <c r="P45" s="42">
        <v>5</v>
      </c>
      <c r="Q45" s="42">
        <v>5</v>
      </c>
      <c r="R45" s="42">
        <v>4</v>
      </c>
      <c r="S45" s="42">
        <v>4</v>
      </c>
      <c r="T45" s="45">
        <v>5</v>
      </c>
      <c r="U45" s="19">
        <v>2</v>
      </c>
      <c r="V45" s="42"/>
      <c r="W45" s="42"/>
      <c r="X45" s="42">
        <v>7</v>
      </c>
      <c r="Y45" s="42">
        <v>8</v>
      </c>
      <c r="Z45" s="42">
        <v>8</v>
      </c>
      <c r="AA45" s="42"/>
      <c r="AB45" s="52"/>
      <c r="AC45" s="48" t="s">
        <v>151</v>
      </c>
    </row>
    <row r="46" spans="1:29" x14ac:dyDescent="0.25">
      <c r="A46" s="40" t="s">
        <v>79</v>
      </c>
      <c r="B46" s="44"/>
      <c r="C46" s="42"/>
      <c r="D46" s="42"/>
      <c r="E46" s="42"/>
      <c r="F46" s="42"/>
      <c r="G46" s="42"/>
      <c r="H46" s="43"/>
      <c r="I46" s="44"/>
      <c r="J46" s="42"/>
      <c r="K46" s="42"/>
      <c r="L46" s="42"/>
      <c r="M46" s="42"/>
      <c r="N46" s="43"/>
      <c r="O46" s="44"/>
      <c r="P46" s="42"/>
      <c r="Q46" s="42"/>
      <c r="R46" s="42"/>
      <c r="S46" s="42"/>
      <c r="T46" s="45"/>
      <c r="U46" s="19"/>
      <c r="V46" s="42"/>
      <c r="W46" s="42"/>
      <c r="X46" s="42"/>
      <c r="Y46" s="42"/>
      <c r="Z46" s="42"/>
      <c r="AA46" s="42"/>
      <c r="AB46" s="52"/>
      <c r="AC46" s="48">
        <f t="shared" si="0"/>
        <v>0</v>
      </c>
    </row>
    <row r="47" spans="1:29" x14ac:dyDescent="0.25">
      <c r="A47" s="40" t="s">
        <v>80</v>
      </c>
      <c r="B47" s="44"/>
      <c r="C47" s="42"/>
      <c r="D47" s="42"/>
      <c r="E47" s="42"/>
      <c r="F47" s="42"/>
      <c r="G47" s="42"/>
      <c r="H47" s="43"/>
      <c r="I47" s="44"/>
      <c r="J47" s="42"/>
      <c r="K47" s="42"/>
      <c r="L47" s="42"/>
      <c r="M47" s="42"/>
      <c r="N47" s="43"/>
      <c r="O47" s="44"/>
      <c r="P47" s="42"/>
      <c r="Q47" s="42"/>
      <c r="R47" s="42"/>
      <c r="S47" s="42"/>
      <c r="T47" s="45"/>
      <c r="U47" s="19"/>
      <c r="V47" s="42"/>
      <c r="W47" s="42"/>
      <c r="X47" s="42"/>
      <c r="Y47" s="42"/>
      <c r="Z47" s="42"/>
      <c r="AA47" s="42"/>
      <c r="AB47" s="52"/>
      <c r="AC47" s="48">
        <f t="shared" si="0"/>
        <v>0</v>
      </c>
    </row>
    <row r="48" spans="1:29" x14ac:dyDescent="0.25">
      <c r="A48" s="40" t="s">
        <v>81</v>
      </c>
      <c r="B48" s="44"/>
      <c r="C48" s="42"/>
      <c r="D48" s="42"/>
      <c r="E48" s="42"/>
      <c r="F48" s="42"/>
      <c r="G48" s="42"/>
      <c r="H48" s="43"/>
      <c r="I48" s="44"/>
      <c r="J48" s="42"/>
      <c r="K48" s="42"/>
      <c r="L48" s="42"/>
      <c r="M48" s="42"/>
      <c r="N48" s="43"/>
      <c r="O48" s="44"/>
      <c r="P48" s="42"/>
      <c r="Q48" s="42"/>
      <c r="R48" s="42"/>
      <c r="S48" s="42"/>
      <c r="T48" s="45"/>
      <c r="U48" s="19"/>
      <c r="V48" s="42"/>
      <c r="W48" s="42"/>
      <c r="X48" s="42"/>
      <c r="Y48" s="42"/>
      <c r="Z48" s="42"/>
      <c r="AA48" s="42"/>
      <c r="AB48" s="52"/>
      <c r="AC48" s="48">
        <f t="shared" si="0"/>
        <v>0</v>
      </c>
    </row>
    <row r="49" spans="1:29" x14ac:dyDescent="0.25">
      <c r="A49" s="40" t="s">
        <v>82</v>
      </c>
      <c r="B49" s="44"/>
      <c r="C49" s="42"/>
      <c r="D49" s="42"/>
      <c r="E49" s="42"/>
      <c r="F49" s="42"/>
      <c r="G49" s="42"/>
      <c r="H49" s="43"/>
      <c r="I49" s="44"/>
      <c r="J49" s="42"/>
      <c r="K49" s="42"/>
      <c r="L49" s="42"/>
      <c r="M49" s="42"/>
      <c r="N49" s="43"/>
      <c r="O49" s="44"/>
      <c r="P49" s="42"/>
      <c r="Q49" s="42"/>
      <c r="R49" s="42"/>
      <c r="S49" s="42"/>
      <c r="T49" s="45"/>
      <c r="U49" s="19"/>
      <c r="V49" s="42"/>
      <c r="W49" s="42"/>
      <c r="X49" s="42"/>
      <c r="Y49" s="42"/>
      <c r="Z49" s="42"/>
      <c r="AA49" s="42"/>
      <c r="AB49" s="52"/>
      <c r="AC49" s="48">
        <f t="shared" si="0"/>
        <v>0</v>
      </c>
    </row>
    <row r="50" spans="1:29" x14ac:dyDescent="0.25">
      <c r="A50" s="40" t="s">
        <v>83</v>
      </c>
      <c r="B50" s="44"/>
      <c r="C50" s="42"/>
      <c r="D50" s="42"/>
      <c r="E50" s="42"/>
      <c r="F50" s="42"/>
      <c r="G50" s="42"/>
      <c r="H50" s="43"/>
      <c r="I50" s="44"/>
      <c r="J50" s="42"/>
      <c r="K50" s="42"/>
      <c r="L50" s="42"/>
      <c r="M50" s="42"/>
      <c r="N50" s="43"/>
      <c r="O50" s="44"/>
      <c r="P50" s="42"/>
      <c r="Q50" s="42"/>
      <c r="R50" s="42"/>
      <c r="S50" s="42"/>
      <c r="T50" s="45"/>
      <c r="U50" s="19"/>
      <c r="V50" s="42"/>
      <c r="W50" s="42"/>
      <c r="X50" s="42"/>
      <c r="Y50" s="42"/>
      <c r="Z50" s="42"/>
      <c r="AA50" s="42"/>
      <c r="AB50" s="52"/>
      <c r="AC50" s="48">
        <f t="shared" si="0"/>
        <v>0</v>
      </c>
    </row>
    <row r="51" spans="1:29" x14ac:dyDescent="0.25">
      <c r="A51" s="40" t="s">
        <v>84</v>
      </c>
      <c r="B51" s="44"/>
      <c r="C51" s="42"/>
      <c r="D51" s="42"/>
      <c r="E51" s="42"/>
      <c r="F51" s="42"/>
      <c r="G51" s="42"/>
      <c r="H51" s="43"/>
      <c r="I51" s="44"/>
      <c r="J51" s="42"/>
      <c r="K51" s="42"/>
      <c r="L51" s="42"/>
      <c r="M51" s="42"/>
      <c r="N51" s="43"/>
      <c r="O51" s="44"/>
      <c r="P51" s="42"/>
      <c r="Q51" s="42"/>
      <c r="R51" s="42"/>
      <c r="S51" s="42"/>
      <c r="T51" s="45"/>
      <c r="U51" s="19"/>
      <c r="V51" s="42"/>
      <c r="W51" s="42"/>
      <c r="X51" s="42"/>
      <c r="Y51" s="42"/>
      <c r="Z51" s="42"/>
      <c r="AA51" s="42"/>
      <c r="AB51" s="52"/>
      <c r="AC51" s="48">
        <f t="shared" si="0"/>
        <v>0</v>
      </c>
    </row>
    <row r="52" spans="1:29" x14ac:dyDescent="0.25">
      <c r="A52" s="40" t="s">
        <v>85</v>
      </c>
      <c r="B52" s="44"/>
      <c r="C52" s="42"/>
      <c r="D52" s="42"/>
      <c r="E52" s="42"/>
      <c r="F52" s="42"/>
      <c r="G52" s="42"/>
      <c r="H52" s="43"/>
      <c r="I52" s="44"/>
      <c r="J52" s="42"/>
      <c r="K52" s="42"/>
      <c r="L52" s="42"/>
      <c r="M52" s="42"/>
      <c r="N52" s="43"/>
      <c r="O52" s="44"/>
      <c r="P52" s="42"/>
      <c r="Q52" s="42"/>
      <c r="R52" s="42"/>
      <c r="S52" s="42"/>
      <c r="T52" s="45"/>
      <c r="U52" s="19"/>
      <c r="V52" s="42"/>
      <c r="W52" s="42"/>
      <c r="X52" s="42"/>
      <c r="Y52" s="42"/>
      <c r="Z52" s="42"/>
      <c r="AA52" s="42"/>
      <c r="AB52" s="52"/>
      <c r="AC52" s="48">
        <f t="shared" si="0"/>
        <v>0</v>
      </c>
    </row>
    <row r="53" spans="1:29" x14ac:dyDescent="0.25">
      <c r="A53" s="40" t="s">
        <v>86</v>
      </c>
      <c r="B53" s="44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3"/>
      <c r="O53" s="44"/>
      <c r="P53" s="42"/>
      <c r="Q53" s="42"/>
      <c r="R53" s="42"/>
      <c r="S53" s="42"/>
      <c r="T53" s="45"/>
      <c r="U53" s="19"/>
      <c r="V53" s="42"/>
      <c r="W53" s="42"/>
      <c r="X53" s="42"/>
      <c r="Y53" s="42"/>
      <c r="Z53" s="42"/>
      <c r="AA53" s="42"/>
      <c r="AB53" s="52"/>
      <c r="AC53" s="48">
        <f t="shared" si="0"/>
        <v>0</v>
      </c>
    </row>
    <row r="54" spans="1:29" x14ac:dyDescent="0.25">
      <c r="A54" s="40" t="s">
        <v>87</v>
      </c>
      <c r="B54" s="44"/>
      <c r="C54" s="42"/>
      <c r="D54" s="42"/>
      <c r="E54" s="42"/>
      <c r="F54" s="42"/>
      <c r="G54" s="42"/>
      <c r="H54" s="43"/>
      <c r="I54" s="44"/>
      <c r="J54" s="42"/>
      <c r="K54" s="42"/>
      <c r="L54" s="42"/>
      <c r="M54" s="42"/>
      <c r="N54" s="43"/>
      <c r="O54" s="44"/>
      <c r="P54" s="42"/>
      <c r="Q54" s="42"/>
      <c r="R54" s="42"/>
      <c r="S54" s="42"/>
      <c r="T54" s="45"/>
      <c r="U54" s="19"/>
      <c r="V54" s="42"/>
      <c r="W54" s="42"/>
      <c r="X54" s="42"/>
      <c r="Y54" s="42"/>
      <c r="Z54" s="42"/>
      <c r="AA54" s="42"/>
      <c r="AB54" s="52"/>
      <c r="AC54" s="48">
        <f t="shared" si="0"/>
        <v>0</v>
      </c>
    </row>
    <row r="55" spans="1:29" x14ac:dyDescent="0.25">
      <c r="A55" s="40" t="s">
        <v>88</v>
      </c>
      <c r="B55" s="44"/>
      <c r="C55" s="42"/>
      <c r="D55" s="42"/>
      <c r="E55" s="42"/>
      <c r="F55" s="42"/>
      <c r="G55" s="42"/>
      <c r="H55" s="43"/>
      <c r="I55" s="44"/>
      <c r="J55" s="42"/>
      <c r="K55" s="42"/>
      <c r="L55" s="42"/>
      <c r="M55" s="42"/>
      <c r="N55" s="43"/>
      <c r="O55" s="44"/>
      <c r="P55" s="42"/>
      <c r="Q55" s="42"/>
      <c r="R55" s="42"/>
      <c r="S55" s="42"/>
      <c r="T55" s="45"/>
      <c r="U55" s="19"/>
      <c r="V55" s="42"/>
      <c r="W55" s="42"/>
      <c r="X55" s="42"/>
      <c r="Y55" s="42"/>
      <c r="Z55" s="42"/>
      <c r="AA55" s="42"/>
      <c r="AB55" s="52"/>
      <c r="AC55" s="48">
        <f t="shared" si="0"/>
        <v>0</v>
      </c>
    </row>
    <row r="56" spans="1:29" x14ac:dyDescent="0.25">
      <c r="A56" s="40" t="s">
        <v>89</v>
      </c>
      <c r="B56" s="44"/>
      <c r="C56" s="42"/>
      <c r="D56" s="42"/>
      <c r="E56" s="42"/>
      <c r="F56" s="42"/>
      <c r="G56" s="42"/>
      <c r="H56" s="43"/>
      <c r="I56" s="44"/>
      <c r="J56" s="42"/>
      <c r="K56" s="42"/>
      <c r="L56" s="42"/>
      <c r="M56" s="42"/>
      <c r="N56" s="43"/>
      <c r="O56" s="44"/>
      <c r="P56" s="42"/>
      <c r="Q56" s="42"/>
      <c r="R56" s="42"/>
      <c r="S56" s="42"/>
      <c r="T56" s="45"/>
      <c r="U56" s="19"/>
      <c r="V56" s="42"/>
      <c r="W56" s="42"/>
      <c r="X56" s="42"/>
      <c r="Y56" s="42"/>
      <c r="Z56" s="42"/>
      <c r="AA56" s="42"/>
      <c r="AB56" s="52"/>
      <c r="AC56" s="48">
        <f t="shared" si="0"/>
        <v>0</v>
      </c>
    </row>
    <row r="57" spans="1:29" x14ac:dyDescent="0.25">
      <c r="A57" s="40" t="s">
        <v>90</v>
      </c>
      <c r="B57" s="44"/>
      <c r="C57" s="42"/>
      <c r="D57" s="42"/>
      <c r="E57" s="42"/>
      <c r="F57" s="42"/>
      <c r="G57" s="42"/>
      <c r="H57" s="43"/>
      <c r="I57" s="44"/>
      <c r="J57" s="42"/>
      <c r="K57" s="42"/>
      <c r="L57" s="42"/>
      <c r="M57" s="42"/>
      <c r="N57" s="43"/>
      <c r="O57" s="44"/>
      <c r="P57" s="42"/>
      <c r="Q57" s="42"/>
      <c r="R57" s="42"/>
      <c r="S57" s="42"/>
      <c r="T57" s="45"/>
      <c r="U57" s="19"/>
      <c r="V57" s="42"/>
      <c r="W57" s="42"/>
      <c r="X57" s="42"/>
      <c r="Y57" s="42"/>
      <c r="Z57" s="42"/>
      <c r="AA57" s="42"/>
      <c r="AB57" s="52"/>
      <c r="AC57" s="48">
        <f t="shared" si="0"/>
        <v>0</v>
      </c>
    </row>
    <row r="58" spans="1:29" x14ac:dyDescent="0.25">
      <c r="A58" s="40" t="s">
        <v>91</v>
      </c>
      <c r="B58" s="44"/>
      <c r="C58" s="42"/>
      <c r="D58" s="42"/>
      <c r="E58" s="42"/>
      <c r="F58" s="42"/>
      <c r="G58" s="42"/>
      <c r="H58" s="43"/>
      <c r="I58" s="44"/>
      <c r="J58" s="42"/>
      <c r="K58" s="42"/>
      <c r="L58" s="42"/>
      <c r="M58" s="42"/>
      <c r="N58" s="43"/>
      <c r="O58" s="44"/>
      <c r="P58" s="42"/>
      <c r="Q58" s="42"/>
      <c r="R58" s="42"/>
      <c r="S58" s="42"/>
      <c r="T58" s="45"/>
      <c r="U58" s="19"/>
      <c r="V58" s="42"/>
      <c r="W58" s="42"/>
      <c r="X58" s="42"/>
      <c r="Y58" s="42"/>
      <c r="Z58" s="42"/>
      <c r="AA58" s="42"/>
      <c r="AB58" s="52"/>
      <c r="AC58" s="48">
        <f t="shared" si="0"/>
        <v>0</v>
      </c>
    </row>
    <row r="59" spans="1:29" x14ac:dyDescent="0.25">
      <c r="A59" s="40" t="s">
        <v>92</v>
      </c>
      <c r="B59" s="44"/>
      <c r="C59" s="42"/>
      <c r="D59" s="42"/>
      <c r="E59" s="42"/>
      <c r="F59" s="42"/>
      <c r="G59" s="42"/>
      <c r="H59" s="43"/>
      <c r="I59" s="44"/>
      <c r="J59" s="42"/>
      <c r="K59" s="42"/>
      <c r="L59" s="42"/>
      <c r="M59" s="42"/>
      <c r="N59" s="43"/>
      <c r="O59" s="44"/>
      <c r="P59" s="42"/>
      <c r="Q59" s="42"/>
      <c r="R59" s="42"/>
      <c r="S59" s="42"/>
      <c r="T59" s="45"/>
      <c r="U59" s="19"/>
      <c r="V59" s="42"/>
      <c r="W59" s="42"/>
      <c r="X59" s="42"/>
      <c r="Y59" s="42"/>
      <c r="Z59" s="42"/>
      <c r="AA59" s="42"/>
      <c r="AB59" s="52"/>
      <c r="AC59" s="48">
        <f t="shared" si="0"/>
        <v>0</v>
      </c>
    </row>
    <row r="60" spans="1:29" x14ac:dyDescent="0.25">
      <c r="A60" s="40" t="s">
        <v>93</v>
      </c>
      <c r="B60" s="44"/>
      <c r="C60" s="42"/>
      <c r="D60" s="42"/>
      <c r="E60" s="42"/>
      <c r="F60" s="42"/>
      <c r="G60" s="42"/>
      <c r="H60" s="43"/>
      <c r="I60" s="44"/>
      <c r="J60" s="42"/>
      <c r="K60" s="42"/>
      <c r="L60" s="42"/>
      <c r="M60" s="42"/>
      <c r="N60" s="43"/>
      <c r="O60" s="44"/>
      <c r="P60" s="42"/>
      <c r="Q60" s="42"/>
      <c r="R60" s="42"/>
      <c r="S60" s="42"/>
      <c r="T60" s="45"/>
      <c r="U60" s="19"/>
      <c r="V60" s="42"/>
      <c r="W60" s="42"/>
      <c r="X60" s="42"/>
      <c r="Y60" s="42"/>
      <c r="Z60" s="42"/>
      <c r="AA60" s="42"/>
      <c r="AB60" s="52"/>
      <c r="AC60" s="48">
        <f t="shared" si="0"/>
        <v>0</v>
      </c>
    </row>
    <row r="61" spans="1:29" x14ac:dyDescent="0.25">
      <c r="A61" s="40" t="s">
        <v>94</v>
      </c>
      <c r="B61" s="44"/>
      <c r="C61" s="42"/>
      <c r="D61" s="42"/>
      <c r="E61" s="42"/>
      <c r="F61" s="42"/>
      <c r="G61" s="42"/>
      <c r="H61" s="43"/>
      <c r="I61" s="44"/>
      <c r="J61" s="42"/>
      <c r="K61" s="42"/>
      <c r="L61" s="42"/>
      <c r="M61" s="42"/>
      <c r="N61" s="43"/>
      <c r="O61" s="44"/>
      <c r="P61" s="42"/>
      <c r="Q61" s="42"/>
      <c r="R61" s="42"/>
      <c r="S61" s="42"/>
      <c r="T61" s="45"/>
      <c r="U61" s="19"/>
      <c r="V61" s="42"/>
      <c r="W61" s="42"/>
      <c r="X61" s="42"/>
      <c r="Y61" s="42"/>
      <c r="Z61" s="42"/>
      <c r="AA61" s="42"/>
      <c r="AB61" s="52"/>
      <c r="AC61" s="48">
        <f t="shared" si="0"/>
        <v>0</v>
      </c>
    </row>
    <row r="62" spans="1:29" x14ac:dyDescent="0.25">
      <c r="A62" s="40" t="s">
        <v>95</v>
      </c>
      <c r="B62" s="44"/>
      <c r="C62" s="42"/>
      <c r="D62" s="42"/>
      <c r="E62" s="42"/>
      <c r="F62" s="42"/>
      <c r="G62" s="42"/>
      <c r="H62" s="43"/>
      <c r="I62" s="44"/>
      <c r="J62" s="42"/>
      <c r="K62" s="42"/>
      <c r="L62" s="42"/>
      <c r="M62" s="42"/>
      <c r="N62" s="43"/>
      <c r="O62" s="44"/>
      <c r="P62" s="42"/>
      <c r="Q62" s="42"/>
      <c r="R62" s="42"/>
      <c r="S62" s="42"/>
      <c r="T62" s="45"/>
      <c r="U62" s="19"/>
      <c r="V62" s="42"/>
      <c r="W62" s="42"/>
      <c r="X62" s="42"/>
      <c r="Y62" s="42"/>
      <c r="Z62" s="42"/>
      <c r="AA62" s="42"/>
      <c r="AB62" s="52"/>
      <c r="AC62" s="48">
        <f t="shared" si="0"/>
        <v>0</v>
      </c>
    </row>
    <row r="63" spans="1:29" x14ac:dyDescent="0.25">
      <c r="A63" s="40" t="s">
        <v>96</v>
      </c>
      <c r="B63" s="44"/>
      <c r="C63" s="42"/>
      <c r="D63" s="42"/>
      <c r="E63" s="42"/>
      <c r="F63" s="42"/>
      <c r="G63" s="42"/>
      <c r="H63" s="43"/>
      <c r="I63" s="44"/>
      <c r="J63" s="42"/>
      <c r="K63" s="42"/>
      <c r="L63" s="42"/>
      <c r="M63" s="42"/>
      <c r="N63" s="43"/>
      <c r="O63" s="44"/>
      <c r="P63" s="42"/>
      <c r="Q63" s="42"/>
      <c r="R63" s="42"/>
      <c r="S63" s="42"/>
      <c r="T63" s="45"/>
      <c r="U63" s="19"/>
      <c r="V63" s="42"/>
      <c r="W63" s="42"/>
      <c r="X63" s="42"/>
      <c r="Y63" s="42"/>
      <c r="Z63" s="42"/>
      <c r="AA63" s="42"/>
      <c r="AB63" s="52"/>
      <c r="AC63" s="48">
        <f t="shared" si="0"/>
        <v>0</v>
      </c>
    </row>
    <row r="64" spans="1:29" x14ac:dyDescent="0.25">
      <c r="A64" s="40" t="s">
        <v>97</v>
      </c>
      <c r="B64" s="44"/>
      <c r="C64" s="42"/>
      <c r="D64" s="42"/>
      <c r="E64" s="42"/>
      <c r="F64" s="42"/>
      <c r="G64" s="42"/>
      <c r="H64" s="43"/>
      <c r="I64" s="44"/>
      <c r="J64" s="42"/>
      <c r="K64" s="42"/>
      <c r="L64" s="42"/>
      <c r="M64" s="42"/>
      <c r="N64" s="43"/>
      <c r="O64" s="44"/>
      <c r="P64" s="42"/>
      <c r="Q64" s="42"/>
      <c r="R64" s="42"/>
      <c r="S64" s="42"/>
      <c r="T64" s="45"/>
      <c r="U64" s="19"/>
      <c r="V64" s="42"/>
      <c r="W64" s="42"/>
      <c r="X64" s="42"/>
      <c r="Y64" s="42"/>
      <c r="Z64" s="42"/>
      <c r="AA64" s="42"/>
      <c r="AB64" s="52"/>
      <c r="AC64" s="48">
        <f t="shared" si="0"/>
        <v>0</v>
      </c>
    </row>
    <row r="65" spans="1:29" x14ac:dyDescent="0.25">
      <c r="A65" s="40" t="s">
        <v>98</v>
      </c>
      <c r="B65" s="44"/>
      <c r="C65" s="42"/>
      <c r="D65" s="42"/>
      <c r="E65" s="42"/>
      <c r="F65" s="42"/>
      <c r="G65" s="42"/>
      <c r="H65" s="43"/>
      <c r="I65" s="44"/>
      <c r="J65" s="42"/>
      <c r="K65" s="42"/>
      <c r="L65" s="42"/>
      <c r="M65" s="42"/>
      <c r="N65" s="43"/>
      <c r="O65" s="44"/>
      <c r="P65" s="42"/>
      <c r="Q65" s="42"/>
      <c r="R65" s="42"/>
      <c r="S65" s="42"/>
      <c r="T65" s="45"/>
      <c r="U65" s="19"/>
      <c r="V65" s="42"/>
      <c r="W65" s="42"/>
      <c r="X65" s="42"/>
      <c r="Y65" s="42"/>
      <c r="Z65" s="42"/>
      <c r="AA65" s="42"/>
      <c r="AB65" s="52"/>
      <c r="AC65" s="48">
        <f t="shared" si="0"/>
        <v>0</v>
      </c>
    </row>
    <row r="66" spans="1:29" x14ac:dyDescent="0.25">
      <c r="A66" s="40" t="s">
        <v>99</v>
      </c>
      <c r="B66" s="44"/>
      <c r="C66" s="42"/>
      <c r="D66" s="42"/>
      <c r="E66" s="42"/>
      <c r="F66" s="42"/>
      <c r="G66" s="42"/>
      <c r="H66" s="43"/>
      <c r="I66" s="44"/>
      <c r="J66" s="42"/>
      <c r="K66" s="42"/>
      <c r="L66" s="42"/>
      <c r="M66" s="42"/>
      <c r="N66" s="43"/>
      <c r="O66" s="44"/>
      <c r="P66" s="42"/>
      <c r="Q66" s="42"/>
      <c r="R66" s="42"/>
      <c r="S66" s="42"/>
      <c r="T66" s="45"/>
      <c r="U66" s="19"/>
      <c r="V66" s="42"/>
      <c r="W66" s="42"/>
      <c r="X66" s="42"/>
      <c r="Y66" s="42"/>
      <c r="Z66" s="42"/>
      <c r="AA66" s="42"/>
      <c r="AB66" s="52"/>
      <c r="AC66" s="48">
        <f t="shared" si="0"/>
        <v>0</v>
      </c>
    </row>
    <row r="67" spans="1:29" x14ac:dyDescent="0.25">
      <c r="A67" s="40" t="s">
        <v>100</v>
      </c>
      <c r="B67" s="44"/>
      <c r="C67" s="42"/>
      <c r="D67" s="42"/>
      <c r="E67" s="42"/>
      <c r="F67" s="42"/>
      <c r="G67" s="42"/>
      <c r="H67" s="43"/>
      <c r="I67" s="44"/>
      <c r="J67" s="42"/>
      <c r="K67" s="42"/>
      <c r="L67" s="42"/>
      <c r="M67" s="42"/>
      <c r="N67" s="43"/>
      <c r="O67" s="44"/>
      <c r="P67" s="42"/>
      <c r="Q67" s="42"/>
      <c r="R67" s="42"/>
      <c r="S67" s="42"/>
      <c r="T67" s="45"/>
      <c r="U67" s="19"/>
      <c r="V67" s="42"/>
      <c r="W67" s="42"/>
      <c r="X67" s="42"/>
      <c r="Y67" s="42"/>
      <c r="Z67" s="42"/>
      <c r="AA67" s="42"/>
      <c r="AB67" s="52"/>
      <c r="AC67" s="48">
        <f t="shared" si="0"/>
        <v>0</v>
      </c>
    </row>
    <row r="68" spans="1:29" x14ac:dyDescent="0.25">
      <c r="A68" s="40" t="s">
        <v>101</v>
      </c>
      <c r="B68" s="44"/>
      <c r="C68" s="42"/>
      <c r="D68" s="42"/>
      <c r="E68" s="42"/>
      <c r="F68" s="42"/>
      <c r="G68" s="42"/>
      <c r="H68" s="43"/>
      <c r="I68" s="44"/>
      <c r="J68" s="42"/>
      <c r="K68" s="42"/>
      <c r="L68" s="42"/>
      <c r="M68" s="42"/>
      <c r="N68" s="43"/>
      <c r="O68" s="44"/>
      <c r="P68" s="42"/>
      <c r="Q68" s="42"/>
      <c r="R68" s="42"/>
      <c r="S68" s="42"/>
      <c r="T68" s="45"/>
      <c r="U68" s="19"/>
      <c r="V68" s="42"/>
      <c r="W68" s="42"/>
      <c r="X68" s="42"/>
      <c r="Y68" s="42"/>
      <c r="Z68" s="42"/>
      <c r="AA68" s="42"/>
      <c r="AB68" s="52"/>
      <c r="AC68" s="48">
        <f t="shared" si="0"/>
        <v>0</v>
      </c>
    </row>
    <row r="69" spans="1:29" x14ac:dyDescent="0.25">
      <c r="A69" s="40" t="s">
        <v>102</v>
      </c>
      <c r="B69" s="44"/>
      <c r="C69" s="42"/>
      <c r="D69" s="42"/>
      <c r="E69" s="42"/>
      <c r="F69" s="42"/>
      <c r="G69" s="42"/>
      <c r="H69" s="43"/>
      <c r="I69" s="44"/>
      <c r="J69" s="42"/>
      <c r="K69" s="42"/>
      <c r="L69" s="42"/>
      <c r="M69" s="42"/>
      <c r="N69" s="43"/>
      <c r="O69" s="44"/>
      <c r="P69" s="42"/>
      <c r="Q69" s="42"/>
      <c r="R69" s="42"/>
      <c r="S69" s="42"/>
      <c r="T69" s="45"/>
      <c r="U69" s="19"/>
      <c r="V69" s="42"/>
      <c r="W69" s="42"/>
      <c r="X69" s="42"/>
      <c r="Y69" s="42"/>
      <c r="Z69" s="42"/>
      <c r="AA69" s="42"/>
      <c r="AB69" s="52"/>
      <c r="AC69" s="48">
        <f t="shared" si="0"/>
        <v>0</v>
      </c>
    </row>
    <row r="70" spans="1:29" x14ac:dyDescent="0.25">
      <c r="A70" s="40" t="s">
        <v>103</v>
      </c>
      <c r="B70" s="44"/>
      <c r="C70" s="42"/>
      <c r="D70" s="42"/>
      <c r="E70" s="42"/>
      <c r="F70" s="42"/>
      <c r="G70" s="42"/>
      <c r="H70" s="43"/>
      <c r="I70" s="44"/>
      <c r="J70" s="42"/>
      <c r="K70" s="42"/>
      <c r="L70" s="42"/>
      <c r="M70" s="42"/>
      <c r="N70" s="43"/>
      <c r="O70" s="44"/>
      <c r="P70" s="42"/>
      <c r="Q70" s="42"/>
      <c r="R70" s="42"/>
      <c r="S70" s="42"/>
      <c r="T70" s="45"/>
      <c r="U70" s="19"/>
      <c r="V70" s="42"/>
      <c r="W70" s="42"/>
      <c r="X70" s="42"/>
      <c r="Y70" s="42"/>
      <c r="Z70" s="42"/>
      <c r="AA70" s="42"/>
      <c r="AB70" s="52"/>
      <c r="AC70" s="48">
        <f t="shared" si="0"/>
        <v>0</v>
      </c>
    </row>
    <row r="71" spans="1:29" x14ac:dyDescent="0.25">
      <c r="A71" s="40" t="s">
        <v>104</v>
      </c>
      <c r="B71" s="44"/>
      <c r="C71" s="42"/>
      <c r="D71" s="42"/>
      <c r="E71" s="42"/>
      <c r="F71" s="42"/>
      <c r="G71" s="42"/>
      <c r="H71" s="43"/>
      <c r="I71" s="44"/>
      <c r="J71" s="42"/>
      <c r="K71" s="42"/>
      <c r="L71" s="42"/>
      <c r="M71" s="42"/>
      <c r="N71" s="43"/>
      <c r="O71" s="44"/>
      <c r="P71" s="42"/>
      <c r="Q71" s="42"/>
      <c r="R71" s="42"/>
      <c r="S71" s="42"/>
      <c r="T71" s="45"/>
      <c r="U71" s="19"/>
      <c r="V71" s="42"/>
      <c r="W71" s="42"/>
      <c r="X71" s="42"/>
      <c r="Y71" s="42"/>
      <c r="Z71" s="42"/>
      <c r="AA71" s="42"/>
      <c r="AB71" s="52"/>
      <c r="AC71" s="48">
        <f t="shared" si="0"/>
        <v>0</v>
      </c>
    </row>
    <row r="72" spans="1:29" x14ac:dyDescent="0.25">
      <c r="A72" s="40" t="s">
        <v>105</v>
      </c>
      <c r="B72" s="44"/>
      <c r="C72" s="42"/>
      <c r="D72" s="42"/>
      <c r="E72" s="42"/>
      <c r="F72" s="42"/>
      <c r="G72" s="42"/>
      <c r="H72" s="43"/>
      <c r="I72" s="44"/>
      <c r="J72" s="42"/>
      <c r="K72" s="42"/>
      <c r="L72" s="42"/>
      <c r="M72" s="42"/>
      <c r="N72" s="43"/>
      <c r="O72" s="44"/>
      <c r="P72" s="42"/>
      <c r="Q72" s="42"/>
      <c r="R72" s="42"/>
      <c r="S72" s="42"/>
      <c r="T72" s="45"/>
      <c r="U72" s="19"/>
      <c r="V72" s="42"/>
      <c r="W72" s="42"/>
      <c r="X72" s="42"/>
      <c r="Y72" s="42"/>
      <c r="Z72" s="42"/>
      <c r="AA72" s="42"/>
      <c r="AB72" s="52"/>
      <c r="AC72" s="48">
        <f t="shared" si="0"/>
        <v>0</v>
      </c>
    </row>
    <row r="73" spans="1:29" ht="15.75" thickBot="1" x14ac:dyDescent="0.3">
      <c r="A73" s="40" t="s">
        <v>106</v>
      </c>
      <c r="B73" s="44"/>
      <c r="C73" s="42"/>
      <c r="D73" s="42"/>
      <c r="E73" s="42"/>
      <c r="F73" s="42"/>
      <c r="G73" s="42"/>
      <c r="H73" s="43"/>
      <c r="I73" s="44"/>
      <c r="J73" s="42"/>
      <c r="K73" s="42"/>
      <c r="L73" s="42"/>
      <c r="M73" s="42"/>
      <c r="N73" s="43"/>
      <c r="O73" s="44"/>
      <c r="P73" s="42"/>
      <c r="Q73" s="42"/>
      <c r="R73" s="42"/>
      <c r="S73" s="42"/>
      <c r="T73" s="45"/>
      <c r="U73" s="53"/>
      <c r="V73" s="54"/>
      <c r="W73" s="54"/>
      <c r="X73" s="54"/>
      <c r="Y73" s="54"/>
      <c r="Z73" s="54"/>
      <c r="AA73" s="54"/>
      <c r="AB73" s="55"/>
      <c r="AC73" s="48">
        <f t="shared" si="0"/>
        <v>0</v>
      </c>
    </row>
    <row r="74" spans="1:29" ht="25.5" x14ac:dyDescent="0.25">
      <c r="A74" s="40" t="s">
        <v>107</v>
      </c>
      <c r="B74" s="46">
        <f t="shared" ref="B74:S74" si="1">IF(ISNUMBER(AVERAGEIF(B9:B73,"&lt;&gt;0")),AVERAGEIF(B9:B73,"&lt;&gt;0"), "VERİ YOK")</f>
        <v>4.6486486486486482</v>
      </c>
      <c r="C74" s="46">
        <f t="shared" si="1"/>
        <v>4.6216216216216219</v>
      </c>
      <c r="D74" s="46">
        <f t="shared" si="1"/>
        <v>4.5945945945945947</v>
      </c>
      <c r="E74" s="46">
        <f t="shared" si="1"/>
        <v>4.5405405405405403</v>
      </c>
      <c r="F74" s="46">
        <f t="shared" si="1"/>
        <v>4.5405405405405403</v>
      </c>
      <c r="G74" s="46">
        <f t="shared" si="1"/>
        <v>4.5945945945945947</v>
      </c>
      <c r="H74" s="46">
        <f t="shared" si="1"/>
        <v>4.6756756756756754</v>
      </c>
      <c r="I74" s="46">
        <f t="shared" si="1"/>
        <v>4.5945945945945947</v>
      </c>
      <c r="J74" s="46">
        <f t="shared" si="1"/>
        <v>4.4054054054054053</v>
      </c>
      <c r="K74" s="46">
        <f t="shared" si="1"/>
        <v>4.4054054054054053</v>
      </c>
      <c r="L74" s="46">
        <f t="shared" si="1"/>
        <v>4.4324324324324325</v>
      </c>
      <c r="M74" s="46">
        <f t="shared" si="1"/>
        <v>4.2162162162162158</v>
      </c>
      <c r="N74" s="46">
        <f t="shared" si="1"/>
        <v>4.3783783783783781</v>
      </c>
      <c r="O74" s="46">
        <f t="shared" si="1"/>
        <v>4.4864864864864868</v>
      </c>
      <c r="P74" s="46">
        <f t="shared" si="1"/>
        <v>4.3783783783783781</v>
      </c>
      <c r="Q74" s="46">
        <f t="shared" si="1"/>
        <v>4.4054054054054053</v>
      </c>
      <c r="R74" s="46">
        <f t="shared" si="1"/>
        <v>4.4864864864864868</v>
      </c>
      <c r="S74" s="46">
        <f t="shared" si="1"/>
        <v>4.3513513513513518</v>
      </c>
      <c r="T74" s="46">
        <f>IF(ISNUMBER(AVERAGEIF(T9:T73,"&lt;&gt;0")),AVERAGEIF(T9:T73,"&lt;&gt;0"), "VERİ YOK")</f>
        <v>4.5135135135135132</v>
      </c>
      <c r="U74" s="46">
        <f t="shared" ref="U74:AC74" si="2">IF(ISNUMBER(AVERAGEIF(U9:U73,"&lt;&gt;0")),AVERAGEIF(U9:U73,"&lt;&gt;0"), "VERİ YOK")</f>
        <v>1.8108108108108107</v>
      </c>
      <c r="V74" s="46" t="str">
        <f t="shared" si="2"/>
        <v>VERİ YOK</v>
      </c>
      <c r="W74" s="46" t="str">
        <f t="shared" si="2"/>
        <v>VERİ YOK</v>
      </c>
      <c r="X74" s="46">
        <f t="shared" si="2"/>
        <v>6.4054054054054053</v>
      </c>
      <c r="Y74" s="46">
        <f t="shared" si="2"/>
        <v>6.5945945945945947</v>
      </c>
      <c r="Z74" s="46">
        <f t="shared" si="2"/>
        <v>7</v>
      </c>
      <c r="AA74" s="46" t="str">
        <f t="shared" si="2"/>
        <v>VERİ YOK</v>
      </c>
      <c r="AB74" s="46" t="str">
        <f t="shared" si="2"/>
        <v>VERİ YOK</v>
      </c>
      <c r="AC74" s="46">
        <f t="shared" si="2"/>
        <v>45.194444444444443</v>
      </c>
    </row>
    <row r="75" spans="1:29" x14ac:dyDescent="0.25">
      <c r="B75" s="46"/>
      <c r="C75" s="46"/>
      <c r="D75" s="46"/>
      <c r="E75" s="46"/>
      <c r="F75" s="46"/>
      <c r="G75" s="46"/>
      <c r="H75" s="46">
        <f>IF(ISNUMBER(AVERAGEIF(B74:H74,"&lt;&gt;0")),AVERAGEIF(B74:H74,"&lt;&gt;0"), "VERİ YOK")</f>
        <v>4.6023166023166029</v>
      </c>
      <c r="I75" s="46"/>
      <c r="J75" s="46"/>
      <c r="K75" s="46"/>
      <c r="L75" s="46"/>
      <c r="M75" s="46"/>
      <c r="N75" s="46">
        <f>IF(ISNUMBER(AVERAGEIF(I74:N74,"&lt;&gt;0")),AVERAGEIF(I74:N74,"&lt;&gt;0"), "VERİ YOK")</f>
        <v>4.4054054054054061</v>
      </c>
      <c r="O75" s="46"/>
      <c r="P75" s="46"/>
      <c r="Q75" s="46"/>
      <c r="R75" s="46"/>
      <c r="S75" s="46"/>
      <c r="T75" s="46">
        <f>IF(ISNUMBER(AVERAGEIF(O74:T74,"&lt;&gt;0")),AVERAGEIF(O74:T74,"&lt;&gt;0"), "VERİ YOK")</f>
        <v>4.4369369369369371</v>
      </c>
      <c r="U75" s="46"/>
      <c r="V75" s="46"/>
      <c r="W75" s="46"/>
      <c r="X75" s="46"/>
      <c r="Y75" s="46"/>
      <c r="Z75" s="46"/>
      <c r="AA75" s="46"/>
      <c r="AB75" s="46">
        <f>IF(ISNUMBER(AVERAGEIF(U74:AB74,"&lt;&gt;0")),AVERAGEIF(U74:AB74,"&lt;&gt;0"), "VERİ YOK")</f>
        <v>5.4527027027027026</v>
      </c>
      <c r="AC75" s="29"/>
    </row>
    <row r="76" spans="1:29" ht="76.5" x14ac:dyDescent="0.25">
      <c r="A76" s="47" t="s">
        <v>108</v>
      </c>
      <c r="AC76" s="29"/>
    </row>
  </sheetData>
  <mergeCells count="24">
    <mergeCell ref="U7:AB7"/>
    <mergeCell ref="AA3:AB4"/>
    <mergeCell ref="AA5:AB5"/>
    <mergeCell ref="D6:G6"/>
    <mergeCell ref="H6:I6"/>
    <mergeCell ref="J6:M6"/>
    <mergeCell ref="N6:R6"/>
    <mergeCell ref="J4:R4"/>
    <mergeCell ref="A7:A8"/>
    <mergeCell ref="B7:H7"/>
    <mergeCell ref="I7:N7"/>
    <mergeCell ref="O7:T7"/>
    <mergeCell ref="D4:I4"/>
    <mergeCell ref="D5:I5"/>
    <mergeCell ref="J5:M5"/>
    <mergeCell ref="N5:R5"/>
    <mergeCell ref="A1:B1"/>
    <mergeCell ref="D1:AB1"/>
    <mergeCell ref="D2:I2"/>
    <mergeCell ref="J2:R2"/>
    <mergeCell ref="D3:I3"/>
    <mergeCell ref="J3:R3"/>
    <mergeCell ref="T3:W3"/>
    <mergeCell ref="Y3:Z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opLeftCell="G1" workbookViewId="0">
      <selection activeCell="J2" sqref="J2:R4"/>
    </sheetView>
  </sheetViews>
  <sheetFormatPr defaultRowHeight="15" x14ac:dyDescent="0.25"/>
  <cols>
    <col min="29" max="29" width="15.7109375" bestFit="1" customWidth="1"/>
  </cols>
  <sheetData>
    <row r="1" spans="1:29" ht="17.25" thickTop="1" thickBot="1" x14ac:dyDescent="0.3">
      <c r="A1" s="134" t="s">
        <v>22</v>
      </c>
      <c r="B1" s="135"/>
      <c r="C1" s="28"/>
      <c r="D1" s="136" t="s">
        <v>7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29"/>
    </row>
    <row r="2" spans="1:29" ht="17.25" thickTop="1" thickBot="1" x14ac:dyDescent="0.3">
      <c r="A2" s="82" t="s">
        <v>23</v>
      </c>
      <c r="B2" s="62">
        <v>5</v>
      </c>
      <c r="C2" s="28"/>
      <c r="D2" s="137" t="s">
        <v>24</v>
      </c>
      <c r="E2" s="138"/>
      <c r="F2" s="138"/>
      <c r="G2" s="138"/>
      <c r="H2" s="138"/>
      <c r="I2" s="138"/>
      <c r="J2" s="139" t="str">
        <f>IF(ISBLANK('GENEL DEĞERLENDİRME'!$B$3),"",'GENEL DEĞERLENDİRME'!$B$3)</f>
        <v>GÜZEL SANATLAR, TASARIM VE MİMARLIK FAKÜLTESİ</v>
      </c>
      <c r="K2" s="139"/>
      <c r="L2" s="139"/>
      <c r="M2" s="139"/>
      <c r="N2" s="139"/>
      <c r="O2" s="139"/>
      <c r="P2" s="139"/>
      <c r="Q2" s="139"/>
      <c r="R2" s="140"/>
      <c r="AC2" s="29"/>
    </row>
    <row r="3" spans="1:29" ht="15.75" customHeight="1" x14ac:dyDescent="0.25">
      <c r="A3" s="82" t="s">
        <v>25</v>
      </c>
      <c r="B3" s="62">
        <v>4</v>
      </c>
      <c r="C3" s="28"/>
      <c r="D3" s="141" t="s">
        <v>26</v>
      </c>
      <c r="E3" s="142"/>
      <c r="F3" s="142"/>
      <c r="G3" s="142"/>
      <c r="H3" s="142"/>
      <c r="I3" s="142"/>
      <c r="J3" s="143" t="str">
        <f>IF(ISBLANK('GENEL DEĞERLENDİRME'!$B$4),"",'GENEL DEĞERLENDİRME'!$B$4)</f>
        <v xml:space="preserve"> Mimarlık </v>
      </c>
      <c r="K3" s="144"/>
      <c r="L3" s="144"/>
      <c r="M3" s="144"/>
      <c r="N3" s="144"/>
      <c r="O3" s="144"/>
      <c r="P3" s="144"/>
      <c r="Q3" s="144"/>
      <c r="R3" s="145"/>
      <c r="T3" s="146" t="s">
        <v>27</v>
      </c>
      <c r="U3" s="147"/>
      <c r="V3" s="147"/>
      <c r="W3" s="148"/>
      <c r="Y3" s="146" t="s">
        <v>118</v>
      </c>
      <c r="Z3" s="149"/>
      <c r="AA3" s="150" t="s">
        <v>120</v>
      </c>
      <c r="AB3" s="150"/>
      <c r="AC3" s="29"/>
    </row>
    <row r="4" spans="1:29" ht="15.75" customHeight="1" x14ac:dyDescent="0.25">
      <c r="A4" s="82" t="s">
        <v>28</v>
      </c>
      <c r="B4" s="62">
        <v>3</v>
      </c>
      <c r="C4" s="28"/>
      <c r="D4" s="128" t="s">
        <v>29</v>
      </c>
      <c r="E4" s="129"/>
      <c r="F4" s="129"/>
      <c r="G4" s="129"/>
      <c r="H4" s="129"/>
      <c r="I4" s="129"/>
      <c r="J4" s="151" t="str">
        <f>IF(ISBLANK('GENEL DEĞERLENDİRME'!$B$5),"",'GENEL DEĞERLENDİRME'!$B$5)</f>
        <v>2019-2020 Güz Dönemi  (3. Dönem)</v>
      </c>
      <c r="K4" s="152"/>
      <c r="L4" s="152"/>
      <c r="M4" s="152"/>
      <c r="N4" s="152"/>
      <c r="O4" s="152"/>
      <c r="P4" s="152"/>
      <c r="Q4" s="152"/>
      <c r="R4" s="153"/>
      <c r="T4" s="59" t="s">
        <v>30</v>
      </c>
      <c r="U4" s="63" t="s">
        <v>31</v>
      </c>
      <c r="V4" s="63" t="s">
        <v>32</v>
      </c>
      <c r="W4" s="60" t="s">
        <v>2</v>
      </c>
      <c r="Y4" s="56" t="s">
        <v>109</v>
      </c>
      <c r="Z4" s="64" t="s">
        <v>119</v>
      </c>
      <c r="AA4" s="150"/>
      <c r="AB4" s="150"/>
      <c r="AC4" s="29"/>
    </row>
    <row r="5" spans="1:29" ht="26.25" customHeight="1" thickBot="1" x14ac:dyDescent="0.3">
      <c r="A5" s="81" t="s">
        <v>33</v>
      </c>
      <c r="B5" s="62">
        <v>2</v>
      </c>
      <c r="C5" s="28"/>
      <c r="D5" s="128" t="s">
        <v>121</v>
      </c>
      <c r="E5" s="129"/>
      <c r="F5" s="129"/>
      <c r="G5" s="129"/>
      <c r="H5" s="129"/>
      <c r="I5" s="129"/>
      <c r="J5" s="130"/>
      <c r="K5" s="130"/>
      <c r="L5" s="130"/>
      <c r="M5" s="130"/>
      <c r="N5" s="130" t="s">
        <v>34</v>
      </c>
      <c r="O5" s="130"/>
      <c r="P5" s="130"/>
      <c r="Q5" s="130"/>
      <c r="R5" s="131"/>
      <c r="T5" s="57"/>
      <c r="U5" s="61"/>
      <c r="V5" s="61"/>
      <c r="W5" s="58"/>
      <c r="Y5" s="57"/>
      <c r="Z5" s="65"/>
      <c r="AA5" s="132">
        <f>T5*14+U5*14+Y5+Z5</f>
        <v>0</v>
      </c>
      <c r="AB5" s="133"/>
      <c r="AC5" s="29"/>
    </row>
    <row r="6" spans="1:29" ht="16.5" customHeight="1" thickBot="1" x14ac:dyDescent="0.3">
      <c r="A6" s="34" t="s">
        <v>35</v>
      </c>
      <c r="B6" s="35">
        <v>1</v>
      </c>
      <c r="C6" s="28"/>
      <c r="D6" s="118" t="s">
        <v>36</v>
      </c>
      <c r="E6" s="119"/>
      <c r="F6" s="119"/>
      <c r="G6" s="119"/>
      <c r="H6" s="120"/>
      <c r="I6" s="120"/>
      <c r="J6" s="119" t="s">
        <v>10</v>
      </c>
      <c r="K6" s="119"/>
      <c r="L6" s="119"/>
      <c r="M6" s="119"/>
      <c r="N6" s="154"/>
      <c r="O6" s="154"/>
      <c r="P6" s="154"/>
      <c r="Q6" s="154"/>
      <c r="R6" s="155"/>
      <c r="AC6" s="29"/>
    </row>
    <row r="7" spans="1:29" ht="15.75" thickTop="1" x14ac:dyDescent="0.25">
      <c r="A7" s="123" t="s">
        <v>37</v>
      </c>
      <c r="B7" s="124" t="s">
        <v>38</v>
      </c>
      <c r="C7" s="125"/>
      <c r="D7" s="125"/>
      <c r="E7" s="125"/>
      <c r="F7" s="125"/>
      <c r="G7" s="125"/>
      <c r="H7" s="126"/>
      <c r="I7" s="127" t="s">
        <v>39</v>
      </c>
      <c r="J7" s="125"/>
      <c r="K7" s="125"/>
      <c r="L7" s="125"/>
      <c r="M7" s="125"/>
      <c r="N7" s="126"/>
      <c r="O7" s="127" t="s">
        <v>40</v>
      </c>
      <c r="P7" s="125"/>
      <c r="Q7" s="125"/>
      <c r="R7" s="125"/>
      <c r="S7" s="125"/>
      <c r="T7" s="125"/>
      <c r="U7" s="115" t="s">
        <v>41</v>
      </c>
      <c r="V7" s="116"/>
      <c r="W7" s="116"/>
      <c r="X7" s="116"/>
      <c r="Y7" s="116"/>
      <c r="Z7" s="116"/>
      <c r="AA7" s="116"/>
      <c r="AB7" s="117"/>
      <c r="AC7" s="49"/>
    </row>
    <row r="8" spans="1:29" x14ac:dyDescent="0.25">
      <c r="A8" s="123"/>
      <c r="B8" s="36">
        <v>1</v>
      </c>
      <c r="C8" s="37">
        <v>2</v>
      </c>
      <c r="D8" s="37">
        <v>3</v>
      </c>
      <c r="E8" s="37">
        <v>4</v>
      </c>
      <c r="F8" s="37">
        <v>5</v>
      </c>
      <c r="G8" s="37">
        <v>6</v>
      </c>
      <c r="H8" s="38">
        <v>7</v>
      </c>
      <c r="I8" s="36">
        <v>1</v>
      </c>
      <c r="J8" s="37">
        <v>2</v>
      </c>
      <c r="K8" s="37">
        <v>3</v>
      </c>
      <c r="L8" s="37">
        <v>4</v>
      </c>
      <c r="M8" s="37">
        <v>5</v>
      </c>
      <c r="N8" s="38">
        <v>6</v>
      </c>
      <c r="O8" s="36">
        <v>1</v>
      </c>
      <c r="P8" s="37">
        <v>2</v>
      </c>
      <c r="Q8" s="37">
        <v>3</v>
      </c>
      <c r="R8" s="37">
        <v>4</v>
      </c>
      <c r="S8" s="37">
        <v>5</v>
      </c>
      <c r="T8" s="39">
        <v>6</v>
      </c>
      <c r="U8" s="50" t="s">
        <v>110</v>
      </c>
      <c r="V8" s="37" t="s">
        <v>111</v>
      </c>
      <c r="W8" s="37" t="s">
        <v>112</v>
      </c>
      <c r="X8" s="37" t="s">
        <v>113</v>
      </c>
      <c r="Y8" s="37" t="s">
        <v>114</v>
      </c>
      <c r="Z8" s="37" t="s">
        <v>115</v>
      </c>
      <c r="AA8" s="37" t="s">
        <v>116</v>
      </c>
      <c r="AB8" s="51" t="s">
        <v>117</v>
      </c>
      <c r="AC8" s="48" t="s">
        <v>11</v>
      </c>
    </row>
    <row r="9" spans="1:29" x14ac:dyDescent="0.25">
      <c r="A9" s="40" t="s">
        <v>42</v>
      </c>
      <c r="B9" s="41"/>
      <c r="C9" s="42"/>
      <c r="D9" s="42"/>
      <c r="E9" s="42"/>
      <c r="F9" s="42"/>
      <c r="G9" s="42"/>
      <c r="H9" s="43"/>
      <c r="I9" s="44"/>
      <c r="J9" s="42"/>
      <c r="K9" s="42"/>
      <c r="L9" s="42"/>
      <c r="M9" s="42"/>
      <c r="N9" s="43"/>
      <c r="O9" s="44"/>
      <c r="P9" s="42"/>
      <c r="Q9" s="42"/>
      <c r="R9" s="42"/>
      <c r="S9" s="42"/>
      <c r="T9" s="45"/>
      <c r="U9" s="19"/>
      <c r="V9" s="42"/>
      <c r="W9" s="42"/>
      <c r="X9" s="42"/>
      <c r="Y9" s="42"/>
      <c r="Z9" s="42"/>
      <c r="AA9" s="42"/>
      <c r="AB9" s="52"/>
      <c r="AC9" s="48">
        <f>U9*14+V9*14+W9*14+X9*1+Y9*1+Z9*1+AA9*1+AB9*1</f>
        <v>0</v>
      </c>
    </row>
    <row r="10" spans="1:29" x14ac:dyDescent="0.25">
      <c r="A10" s="40" t="s">
        <v>43</v>
      </c>
      <c r="B10" s="41"/>
      <c r="C10" s="42"/>
      <c r="D10" s="42"/>
      <c r="E10" s="42"/>
      <c r="F10" s="42"/>
      <c r="G10" s="42"/>
      <c r="H10" s="43"/>
      <c r="I10" s="44"/>
      <c r="J10" s="42"/>
      <c r="K10" s="42"/>
      <c r="L10" s="42"/>
      <c r="M10" s="42"/>
      <c r="N10" s="43"/>
      <c r="O10" s="44"/>
      <c r="P10" s="42"/>
      <c r="Q10" s="42"/>
      <c r="R10" s="42"/>
      <c r="S10" s="42"/>
      <c r="T10" s="45"/>
      <c r="U10" s="19"/>
      <c r="V10" s="42"/>
      <c r="W10" s="42"/>
      <c r="X10" s="42"/>
      <c r="Y10" s="42"/>
      <c r="Z10" s="42"/>
      <c r="AA10" s="42"/>
      <c r="AB10" s="52"/>
      <c r="AC10" s="48">
        <f>U10*14+V10*14+W10*14+X10*1+Y10*1+Z10*1+AA10*1+AB10*1</f>
        <v>0</v>
      </c>
    </row>
    <row r="11" spans="1:29" x14ac:dyDescent="0.25">
      <c r="A11" s="40" t="s">
        <v>44</v>
      </c>
      <c r="B11" s="41"/>
      <c r="C11" s="42"/>
      <c r="D11" s="42"/>
      <c r="E11" s="42"/>
      <c r="F11" s="42"/>
      <c r="G11" s="42"/>
      <c r="H11" s="43"/>
      <c r="I11" s="44"/>
      <c r="J11" s="42"/>
      <c r="K11" s="42"/>
      <c r="L11" s="42"/>
      <c r="M11" s="42"/>
      <c r="N11" s="43"/>
      <c r="O11" s="44"/>
      <c r="P11" s="42"/>
      <c r="Q11" s="42"/>
      <c r="R11" s="42"/>
      <c r="S11" s="42"/>
      <c r="T11" s="45"/>
      <c r="U11" s="19"/>
      <c r="V11" s="42"/>
      <c r="W11" s="42"/>
      <c r="X11" s="42"/>
      <c r="Y11" s="42"/>
      <c r="Z11" s="42"/>
      <c r="AA11" s="42"/>
      <c r="AB11" s="52"/>
      <c r="AC11" s="48">
        <f t="shared" ref="AC11:AC73" si="0">U11*14+V11*14+W11*14+X11*1+Y11*1+Z11*1+AA11*1+AB11*1</f>
        <v>0</v>
      </c>
    </row>
    <row r="12" spans="1:29" x14ac:dyDescent="0.25">
      <c r="A12" s="40" t="s">
        <v>45</v>
      </c>
      <c r="B12" s="41"/>
      <c r="C12" s="42"/>
      <c r="D12" s="42"/>
      <c r="E12" s="42"/>
      <c r="F12" s="42"/>
      <c r="G12" s="42"/>
      <c r="H12" s="43"/>
      <c r="I12" s="44"/>
      <c r="J12" s="42"/>
      <c r="K12" s="42"/>
      <c r="L12" s="42"/>
      <c r="M12" s="42"/>
      <c r="N12" s="43"/>
      <c r="O12" s="44"/>
      <c r="P12" s="42"/>
      <c r="Q12" s="42"/>
      <c r="R12" s="42"/>
      <c r="S12" s="42"/>
      <c r="T12" s="45"/>
      <c r="U12" s="19"/>
      <c r="V12" s="42"/>
      <c r="W12" s="42"/>
      <c r="X12" s="42"/>
      <c r="Y12" s="42"/>
      <c r="Z12" s="42"/>
      <c r="AA12" s="42"/>
      <c r="AB12" s="52"/>
      <c r="AC12" s="48">
        <f>U12*14+V12*14+W12*14+X12*1+Y12*1+Z12*1+AA12*1+AB12*1</f>
        <v>0</v>
      </c>
    </row>
    <row r="13" spans="1:29" x14ac:dyDescent="0.25">
      <c r="A13" s="40" t="s">
        <v>46</v>
      </c>
      <c r="B13" s="44"/>
      <c r="C13" s="42"/>
      <c r="D13" s="42"/>
      <c r="E13" s="42"/>
      <c r="F13" s="42"/>
      <c r="G13" s="42"/>
      <c r="H13" s="43"/>
      <c r="I13" s="44"/>
      <c r="J13" s="42"/>
      <c r="K13" s="42"/>
      <c r="L13" s="42"/>
      <c r="M13" s="42"/>
      <c r="N13" s="43"/>
      <c r="O13" s="44"/>
      <c r="P13" s="42"/>
      <c r="Q13" s="42"/>
      <c r="R13" s="42"/>
      <c r="S13" s="42"/>
      <c r="T13" s="45"/>
      <c r="U13" s="19"/>
      <c r="V13" s="42"/>
      <c r="W13" s="42"/>
      <c r="X13" s="42"/>
      <c r="Y13" s="42"/>
      <c r="Z13" s="42"/>
      <c r="AA13" s="42"/>
      <c r="AB13" s="52"/>
      <c r="AC13" s="48">
        <f t="shared" si="0"/>
        <v>0</v>
      </c>
    </row>
    <row r="14" spans="1:29" x14ac:dyDescent="0.25">
      <c r="A14" s="40" t="s">
        <v>47</v>
      </c>
      <c r="B14" s="44"/>
      <c r="C14" s="42"/>
      <c r="D14" s="42"/>
      <c r="E14" s="42"/>
      <c r="F14" s="42"/>
      <c r="G14" s="42"/>
      <c r="H14" s="43"/>
      <c r="I14" s="44"/>
      <c r="J14" s="42"/>
      <c r="K14" s="42"/>
      <c r="L14" s="42"/>
      <c r="M14" s="42"/>
      <c r="N14" s="43"/>
      <c r="O14" s="44"/>
      <c r="P14" s="42"/>
      <c r="Q14" s="42"/>
      <c r="R14" s="42"/>
      <c r="S14" s="42"/>
      <c r="T14" s="45"/>
      <c r="U14" s="19"/>
      <c r="V14" s="42"/>
      <c r="W14" s="42"/>
      <c r="X14" s="42"/>
      <c r="Y14" s="42"/>
      <c r="Z14" s="42"/>
      <c r="AA14" s="42"/>
      <c r="AB14" s="52"/>
      <c r="AC14" s="48">
        <f t="shared" si="0"/>
        <v>0</v>
      </c>
    </row>
    <row r="15" spans="1:29" x14ac:dyDescent="0.25">
      <c r="A15" s="40" t="s">
        <v>48</v>
      </c>
      <c r="B15" s="44"/>
      <c r="C15" s="42"/>
      <c r="D15" s="42"/>
      <c r="E15" s="42"/>
      <c r="F15" s="42"/>
      <c r="G15" s="42"/>
      <c r="H15" s="43"/>
      <c r="I15" s="44"/>
      <c r="J15" s="42"/>
      <c r="K15" s="42"/>
      <c r="L15" s="42"/>
      <c r="M15" s="42"/>
      <c r="N15" s="43"/>
      <c r="O15" s="44"/>
      <c r="P15" s="42"/>
      <c r="Q15" s="42"/>
      <c r="R15" s="42"/>
      <c r="S15" s="42"/>
      <c r="T15" s="45"/>
      <c r="U15" s="19"/>
      <c r="V15" s="42"/>
      <c r="W15" s="42"/>
      <c r="X15" s="42"/>
      <c r="Y15" s="42"/>
      <c r="Z15" s="42"/>
      <c r="AA15" s="42"/>
      <c r="AB15" s="52"/>
      <c r="AC15" s="48">
        <f>U15*14+V15*14+W15*14+X15*1+Y15*1+Z15*1+AA15*1+AB15*1</f>
        <v>0</v>
      </c>
    </row>
    <row r="16" spans="1:29" x14ac:dyDescent="0.25">
      <c r="A16" s="40" t="s">
        <v>49</v>
      </c>
      <c r="B16" s="44"/>
      <c r="C16" s="42"/>
      <c r="D16" s="42"/>
      <c r="E16" s="42"/>
      <c r="F16" s="42"/>
      <c r="G16" s="42"/>
      <c r="H16" s="43"/>
      <c r="I16" s="44"/>
      <c r="J16" s="42"/>
      <c r="K16" s="42"/>
      <c r="L16" s="42"/>
      <c r="M16" s="42"/>
      <c r="N16" s="43"/>
      <c r="O16" s="44"/>
      <c r="P16" s="42"/>
      <c r="Q16" s="42"/>
      <c r="R16" s="42"/>
      <c r="S16" s="42"/>
      <c r="T16" s="45"/>
      <c r="U16" s="19"/>
      <c r="V16" s="42"/>
      <c r="W16" s="42"/>
      <c r="X16" s="42"/>
      <c r="Y16" s="42"/>
      <c r="Z16" s="42"/>
      <c r="AA16" s="42"/>
      <c r="AB16" s="52"/>
      <c r="AC16" s="48">
        <f t="shared" si="0"/>
        <v>0</v>
      </c>
    </row>
    <row r="17" spans="1:29" x14ac:dyDescent="0.25">
      <c r="A17" s="40" t="s">
        <v>50</v>
      </c>
      <c r="B17" s="44"/>
      <c r="C17" s="42"/>
      <c r="D17" s="42"/>
      <c r="E17" s="42"/>
      <c r="F17" s="42"/>
      <c r="G17" s="42"/>
      <c r="H17" s="43"/>
      <c r="I17" s="44"/>
      <c r="J17" s="42"/>
      <c r="K17" s="42"/>
      <c r="L17" s="42"/>
      <c r="M17" s="42"/>
      <c r="N17" s="43"/>
      <c r="O17" s="44"/>
      <c r="P17" s="42"/>
      <c r="Q17" s="42"/>
      <c r="R17" s="42"/>
      <c r="S17" s="42"/>
      <c r="T17" s="45"/>
      <c r="U17" s="19"/>
      <c r="V17" s="42"/>
      <c r="W17" s="42"/>
      <c r="X17" s="42"/>
      <c r="Y17" s="42"/>
      <c r="Z17" s="42"/>
      <c r="AA17" s="42"/>
      <c r="AB17" s="52"/>
      <c r="AC17" s="48">
        <f t="shared" si="0"/>
        <v>0</v>
      </c>
    </row>
    <row r="18" spans="1:29" x14ac:dyDescent="0.25">
      <c r="A18" s="40" t="s">
        <v>51</v>
      </c>
      <c r="B18" s="44"/>
      <c r="C18" s="42"/>
      <c r="D18" s="42"/>
      <c r="E18" s="42"/>
      <c r="F18" s="42"/>
      <c r="G18" s="42"/>
      <c r="H18" s="43"/>
      <c r="I18" s="44"/>
      <c r="J18" s="42"/>
      <c r="K18" s="42"/>
      <c r="L18" s="42"/>
      <c r="M18" s="42"/>
      <c r="N18" s="43"/>
      <c r="O18" s="44"/>
      <c r="P18" s="42"/>
      <c r="Q18" s="42"/>
      <c r="R18" s="42"/>
      <c r="S18" s="42"/>
      <c r="T18" s="45"/>
      <c r="U18" s="19"/>
      <c r="V18" s="42"/>
      <c r="W18" s="42"/>
      <c r="X18" s="42"/>
      <c r="Y18" s="42"/>
      <c r="Z18" s="42"/>
      <c r="AA18" s="42"/>
      <c r="AB18" s="52"/>
      <c r="AC18" s="48">
        <f t="shared" si="0"/>
        <v>0</v>
      </c>
    </row>
    <row r="19" spans="1:29" x14ac:dyDescent="0.25">
      <c r="A19" s="40" t="s">
        <v>52</v>
      </c>
      <c r="B19" s="44"/>
      <c r="C19" s="42"/>
      <c r="D19" s="42"/>
      <c r="E19" s="42"/>
      <c r="F19" s="42"/>
      <c r="G19" s="42"/>
      <c r="H19" s="43"/>
      <c r="I19" s="44"/>
      <c r="J19" s="42"/>
      <c r="K19" s="42"/>
      <c r="L19" s="42"/>
      <c r="M19" s="42"/>
      <c r="N19" s="43"/>
      <c r="O19" s="44"/>
      <c r="P19" s="42"/>
      <c r="Q19" s="42"/>
      <c r="R19" s="42"/>
      <c r="S19" s="42"/>
      <c r="T19" s="45"/>
      <c r="U19" s="19"/>
      <c r="V19" s="42"/>
      <c r="W19" s="42"/>
      <c r="X19" s="42"/>
      <c r="Y19" s="42"/>
      <c r="Z19" s="42"/>
      <c r="AA19" s="42"/>
      <c r="AB19" s="52"/>
      <c r="AC19" s="48">
        <f t="shared" si="0"/>
        <v>0</v>
      </c>
    </row>
    <row r="20" spans="1:29" x14ac:dyDescent="0.25">
      <c r="A20" s="40" t="s">
        <v>53</v>
      </c>
      <c r="B20" s="44"/>
      <c r="C20" s="42"/>
      <c r="D20" s="42"/>
      <c r="E20" s="42"/>
      <c r="F20" s="42"/>
      <c r="G20" s="42"/>
      <c r="H20" s="43"/>
      <c r="I20" s="44"/>
      <c r="J20" s="42"/>
      <c r="K20" s="42"/>
      <c r="L20" s="42"/>
      <c r="M20" s="42"/>
      <c r="N20" s="43"/>
      <c r="O20" s="44"/>
      <c r="P20" s="42"/>
      <c r="Q20" s="42"/>
      <c r="R20" s="42"/>
      <c r="S20" s="42"/>
      <c r="T20" s="45"/>
      <c r="U20" s="19"/>
      <c r="V20" s="42"/>
      <c r="W20" s="42"/>
      <c r="X20" s="42"/>
      <c r="Y20" s="42"/>
      <c r="Z20" s="42"/>
      <c r="AA20" s="42"/>
      <c r="AB20" s="52"/>
      <c r="AC20" s="48">
        <f t="shared" si="0"/>
        <v>0</v>
      </c>
    </row>
    <row r="21" spans="1:29" x14ac:dyDescent="0.25">
      <c r="A21" s="40" t="s">
        <v>54</v>
      </c>
      <c r="B21" s="44"/>
      <c r="C21" s="42"/>
      <c r="D21" s="42"/>
      <c r="E21" s="42"/>
      <c r="F21" s="42"/>
      <c r="G21" s="42"/>
      <c r="H21" s="43"/>
      <c r="I21" s="44"/>
      <c r="J21" s="42"/>
      <c r="K21" s="42"/>
      <c r="L21" s="42"/>
      <c r="M21" s="42"/>
      <c r="N21" s="43"/>
      <c r="O21" s="44"/>
      <c r="P21" s="42"/>
      <c r="Q21" s="42"/>
      <c r="R21" s="42"/>
      <c r="S21" s="42"/>
      <c r="T21" s="45"/>
      <c r="U21" s="19"/>
      <c r="V21" s="42"/>
      <c r="W21" s="42"/>
      <c r="X21" s="42"/>
      <c r="Y21" s="42"/>
      <c r="Z21" s="42"/>
      <c r="AA21" s="42"/>
      <c r="AB21" s="52"/>
      <c r="AC21" s="48">
        <f t="shared" si="0"/>
        <v>0</v>
      </c>
    </row>
    <row r="22" spans="1:29" x14ac:dyDescent="0.25">
      <c r="A22" s="40" t="s">
        <v>55</v>
      </c>
      <c r="B22" s="44"/>
      <c r="C22" s="42"/>
      <c r="D22" s="42"/>
      <c r="E22" s="42"/>
      <c r="F22" s="42"/>
      <c r="G22" s="42"/>
      <c r="H22" s="43"/>
      <c r="I22" s="44"/>
      <c r="J22" s="42"/>
      <c r="K22" s="42"/>
      <c r="L22" s="42"/>
      <c r="M22" s="42"/>
      <c r="N22" s="43"/>
      <c r="O22" s="44"/>
      <c r="P22" s="42"/>
      <c r="Q22" s="42"/>
      <c r="R22" s="42"/>
      <c r="S22" s="42"/>
      <c r="T22" s="45"/>
      <c r="U22" s="19"/>
      <c r="V22" s="42"/>
      <c r="W22" s="42"/>
      <c r="X22" s="42"/>
      <c r="Y22" s="42"/>
      <c r="Z22" s="42"/>
      <c r="AA22" s="42"/>
      <c r="AB22" s="52"/>
      <c r="AC22" s="48">
        <f t="shared" si="0"/>
        <v>0</v>
      </c>
    </row>
    <row r="23" spans="1:29" x14ac:dyDescent="0.25">
      <c r="A23" s="40" t="s">
        <v>56</v>
      </c>
      <c r="B23" s="44"/>
      <c r="C23" s="42"/>
      <c r="D23" s="42"/>
      <c r="E23" s="42"/>
      <c r="F23" s="42"/>
      <c r="G23" s="42"/>
      <c r="H23" s="43"/>
      <c r="I23" s="44"/>
      <c r="J23" s="42"/>
      <c r="K23" s="42"/>
      <c r="L23" s="42"/>
      <c r="M23" s="42"/>
      <c r="N23" s="43"/>
      <c r="O23" s="44"/>
      <c r="P23" s="42"/>
      <c r="Q23" s="42"/>
      <c r="R23" s="42"/>
      <c r="S23" s="42"/>
      <c r="T23" s="45"/>
      <c r="U23" s="19"/>
      <c r="V23" s="42"/>
      <c r="W23" s="42"/>
      <c r="X23" s="42"/>
      <c r="Y23" s="42"/>
      <c r="Z23" s="42"/>
      <c r="AA23" s="42"/>
      <c r="AB23" s="52"/>
      <c r="AC23" s="48">
        <f t="shared" si="0"/>
        <v>0</v>
      </c>
    </row>
    <row r="24" spans="1:29" x14ac:dyDescent="0.25">
      <c r="A24" s="40" t="s">
        <v>57</v>
      </c>
      <c r="B24" s="44"/>
      <c r="C24" s="42"/>
      <c r="D24" s="42"/>
      <c r="E24" s="42"/>
      <c r="F24" s="42"/>
      <c r="G24" s="42"/>
      <c r="H24" s="43"/>
      <c r="I24" s="44"/>
      <c r="J24" s="42"/>
      <c r="K24" s="42"/>
      <c r="L24" s="42"/>
      <c r="M24" s="42"/>
      <c r="N24" s="43"/>
      <c r="O24" s="44"/>
      <c r="P24" s="42"/>
      <c r="Q24" s="42"/>
      <c r="R24" s="42"/>
      <c r="S24" s="42"/>
      <c r="T24" s="45"/>
      <c r="U24" s="19"/>
      <c r="V24" s="42"/>
      <c r="W24" s="42"/>
      <c r="X24" s="42"/>
      <c r="Y24" s="42"/>
      <c r="Z24" s="42"/>
      <c r="AA24" s="42"/>
      <c r="AB24" s="52"/>
      <c r="AC24" s="48">
        <f t="shared" si="0"/>
        <v>0</v>
      </c>
    </row>
    <row r="25" spans="1:29" x14ac:dyDescent="0.25">
      <c r="A25" s="40" t="s">
        <v>58</v>
      </c>
      <c r="B25" s="44"/>
      <c r="C25" s="42"/>
      <c r="D25" s="42"/>
      <c r="E25" s="42"/>
      <c r="F25" s="42"/>
      <c r="G25" s="42"/>
      <c r="H25" s="43"/>
      <c r="I25" s="44"/>
      <c r="J25" s="42"/>
      <c r="K25" s="42"/>
      <c r="L25" s="42"/>
      <c r="M25" s="42"/>
      <c r="N25" s="43"/>
      <c r="O25" s="44"/>
      <c r="P25" s="42"/>
      <c r="Q25" s="42"/>
      <c r="R25" s="42"/>
      <c r="S25" s="42"/>
      <c r="T25" s="45"/>
      <c r="U25" s="19"/>
      <c r="V25" s="42"/>
      <c r="W25" s="42"/>
      <c r="X25" s="42"/>
      <c r="Y25" s="42"/>
      <c r="Z25" s="42"/>
      <c r="AA25" s="42"/>
      <c r="AB25" s="52"/>
      <c r="AC25" s="48">
        <f t="shared" si="0"/>
        <v>0</v>
      </c>
    </row>
    <row r="26" spans="1:29" x14ac:dyDescent="0.25">
      <c r="A26" s="40" t="s">
        <v>59</v>
      </c>
      <c r="B26" s="44"/>
      <c r="C26" s="42"/>
      <c r="D26" s="42"/>
      <c r="E26" s="42"/>
      <c r="F26" s="42"/>
      <c r="G26" s="42"/>
      <c r="H26" s="43"/>
      <c r="I26" s="44"/>
      <c r="J26" s="42"/>
      <c r="K26" s="42"/>
      <c r="L26" s="42"/>
      <c r="M26" s="42"/>
      <c r="N26" s="43"/>
      <c r="O26" s="44"/>
      <c r="P26" s="42"/>
      <c r="Q26" s="42"/>
      <c r="R26" s="42"/>
      <c r="S26" s="42"/>
      <c r="T26" s="45"/>
      <c r="U26" s="19"/>
      <c r="V26" s="42"/>
      <c r="W26" s="42"/>
      <c r="X26" s="42"/>
      <c r="Y26" s="42"/>
      <c r="Z26" s="42"/>
      <c r="AA26" s="42"/>
      <c r="AB26" s="52"/>
      <c r="AC26" s="48">
        <f t="shared" si="0"/>
        <v>0</v>
      </c>
    </row>
    <row r="27" spans="1:29" x14ac:dyDescent="0.25">
      <c r="A27" s="40" t="s">
        <v>60</v>
      </c>
      <c r="B27" s="44"/>
      <c r="C27" s="42"/>
      <c r="D27" s="42"/>
      <c r="E27" s="42"/>
      <c r="F27" s="42"/>
      <c r="G27" s="42"/>
      <c r="H27" s="43"/>
      <c r="I27" s="44"/>
      <c r="J27" s="42"/>
      <c r="K27" s="42"/>
      <c r="L27" s="42"/>
      <c r="M27" s="42"/>
      <c r="N27" s="43"/>
      <c r="O27" s="44"/>
      <c r="P27" s="42"/>
      <c r="Q27" s="42"/>
      <c r="R27" s="42"/>
      <c r="S27" s="42"/>
      <c r="T27" s="45"/>
      <c r="U27" s="19"/>
      <c r="V27" s="42"/>
      <c r="W27" s="42"/>
      <c r="X27" s="42"/>
      <c r="Y27" s="42"/>
      <c r="Z27" s="42"/>
      <c r="AA27" s="42"/>
      <c r="AB27" s="52"/>
      <c r="AC27" s="48">
        <f t="shared" si="0"/>
        <v>0</v>
      </c>
    </row>
    <row r="28" spans="1:29" x14ac:dyDescent="0.25">
      <c r="A28" s="40" t="s">
        <v>61</v>
      </c>
      <c r="B28" s="44"/>
      <c r="C28" s="42"/>
      <c r="D28" s="42"/>
      <c r="E28" s="42"/>
      <c r="F28" s="42"/>
      <c r="G28" s="42"/>
      <c r="H28" s="43"/>
      <c r="I28" s="44"/>
      <c r="J28" s="42"/>
      <c r="K28" s="42"/>
      <c r="L28" s="42"/>
      <c r="M28" s="42"/>
      <c r="N28" s="43"/>
      <c r="O28" s="44"/>
      <c r="P28" s="42"/>
      <c r="Q28" s="42"/>
      <c r="R28" s="42"/>
      <c r="S28" s="42"/>
      <c r="T28" s="45"/>
      <c r="U28" s="19"/>
      <c r="V28" s="42"/>
      <c r="W28" s="42"/>
      <c r="X28" s="42"/>
      <c r="Y28" s="42"/>
      <c r="Z28" s="42"/>
      <c r="AA28" s="42"/>
      <c r="AB28" s="52"/>
      <c r="AC28" s="48">
        <f t="shared" si="0"/>
        <v>0</v>
      </c>
    </row>
    <row r="29" spans="1:29" x14ac:dyDescent="0.25">
      <c r="A29" s="40" t="s">
        <v>62</v>
      </c>
      <c r="B29" s="44"/>
      <c r="C29" s="42"/>
      <c r="D29" s="42"/>
      <c r="E29" s="42"/>
      <c r="F29" s="42"/>
      <c r="G29" s="42"/>
      <c r="H29" s="43"/>
      <c r="I29" s="44"/>
      <c r="J29" s="42"/>
      <c r="K29" s="42"/>
      <c r="L29" s="42"/>
      <c r="M29" s="42"/>
      <c r="N29" s="43"/>
      <c r="O29" s="44"/>
      <c r="P29" s="42"/>
      <c r="Q29" s="42"/>
      <c r="R29" s="42"/>
      <c r="S29" s="42"/>
      <c r="T29" s="45"/>
      <c r="U29" s="19"/>
      <c r="V29" s="42"/>
      <c r="W29" s="42"/>
      <c r="X29" s="42"/>
      <c r="Y29" s="42"/>
      <c r="Z29" s="42"/>
      <c r="AA29" s="42"/>
      <c r="AB29" s="52"/>
      <c r="AC29" s="48">
        <f t="shared" si="0"/>
        <v>0</v>
      </c>
    </row>
    <row r="30" spans="1:29" x14ac:dyDescent="0.25">
      <c r="A30" s="40" t="s">
        <v>63</v>
      </c>
      <c r="B30" s="44"/>
      <c r="C30" s="42"/>
      <c r="D30" s="42"/>
      <c r="E30" s="42"/>
      <c r="F30" s="42"/>
      <c r="G30" s="42"/>
      <c r="H30" s="43"/>
      <c r="I30" s="44"/>
      <c r="J30" s="42"/>
      <c r="K30" s="42"/>
      <c r="L30" s="42"/>
      <c r="M30" s="42"/>
      <c r="N30" s="43"/>
      <c r="O30" s="44"/>
      <c r="P30" s="42"/>
      <c r="Q30" s="42"/>
      <c r="R30" s="42"/>
      <c r="S30" s="42"/>
      <c r="T30" s="45"/>
      <c r="U30" s="19"/>
      <c r="V30" s="42"/>
      <c r="W30" s="42"/>
      <c r="X30" s="42"/>
      <c r="Y30" s="42"/>
      <c r="Z30" s="42"/>
      <c r="AA30" s="42"/>
      <c r="AB30" s="52"/>
      <c r="AC30" s="48">
        <f t="shared" si="0"/>
        <v>0</v>
      </c>
    </row>
    <row r="31" spans="1:29" x14ac:dyDescent="0.25">
      <c r="A31" s="40" t="s">
        <v>64</v>
      </c>
      <c r="B31" s="44"/>
      <c r="C31" s="42"/>
      <c r="D31" s="42"/>
      <c r="E31" s="42"/>
      <c r="F31" s="42"/>
      <c r="G31" s="42"/>
      <c r="H31" s="43"/>
      <c r="I31" s="44"/>
      <c r="J31" s="42"/>
      <c r="K31" s="42"/>
      <c r="L31" s="42"/>
      <c r="M31" s="42"/>
      <c r="N31" s="43"/>
      <c r="O31" s="44"/>
      <c r="P31" s="42"/>
      <c r="Q31" s="42"/>
      <c r="R31" s="42"/>
      <c r="S31" s="42"/>
      <c r="T31" s="45"/>
      <c r="U31" s="19"/>
      <c r="V31" s="42"/>
      <c r="W31" s="42"/>
      <c r="X31" s="42"/>
      <c r="Y31" s="42"/>
      <c r="Z31" s="42"/>
      <c r="AA31" s="42"/>
      <c r="AB31" s="52"/>
      <c r="AC31" s="48">
        <f t="shared" si="0"/>
        <v>0</v>
      </c>
    </row>
    <row r="32" spans="1:29" x14ac:dyDescent="0.25">
      <c r="A32" s="40" t="s">
        <v>65</v>
      </c>
      <c r="B32" s="44"/>
      <c r="C32" s="42"/>
      <c r="D32" s="42"/>
      <c r="E32" s="42"/>
      <c r="F32" s="42"/>
      <c r="G32" s="42"/>
      <c r="H32" s="43"/>
      <c r="I32" s="44"/>
      <c r="J32" s="42"/>
      <c r="K32" s="42"/>
      <c r="L32" s="42"/>
      <c r="M32" s="42"/>
      <c r="N32" s="43"/>
      <c r="O32" s="44"/>
      <c r="P32" s="42"/>
      <c r="Q32" s="42"/>
      <c r="R32" s="42"/>
      <c r="S32" s="42"/>
      <c r="T32" s="45"/>
      <c r="U32" s="19"/>
      <c r="V32" s="42"/>
      <c r="W32" s="42"/>
      <c r="X32" s="42"/>
      <c r="Y32" s="42"/>
      <c r="Z32" s="42"/>
      <c r="AA32" s="42"/>
      <c r="AB32" s="52"/>
      <c r="AC32" s="48">
        <f t="shared" si="0"/>
        <v>0</v>
      </c>
    </row>
    <row r="33" spans="1:29" x14ac:dyDescent="0.25">
      <c r="A33" s="40" t="s">
        <v>66</v>
      </c>
      <c r="B33" s="44"/>
      <c r="C33" s="42"/>
      <c r="D33" s="42"/>
      <c r="E33" s="42"/>
      <c r="F33" s="42"/>
      <c r="G33" s="42"/>
      <c r="H33" s="43"/>
      <c r="I33" s="44"/>
      <c r="J33" s="42"/>
      <c r="K33" s="42"/>
      <c r="L33" s="42"/>
      <c r="M33" s="42"/>
      <c r="N33" s="43"/>
      <c r="O33" s="44"/>
      <c r="P33" s="42"/>
      <c r="Q33" s="42"/>
      <c r="R33" s="42"/>
      <c r="S33" s="42"/>
      <c r="T33" s="45"/>
      <c r="U33" s="19"/>
      <c r="V33" s="42"/>
      <c r="W33" s="42"/>
      <c r="X33" s="42"/>
      <c r="Y33" s="42"/>
      <c r="Z33" s="42"/>
      <c r="AA33" s="42"/>
      <c r="AB33" s="52"/>
      <c r="AC33" s="48">
        <f t="shared" si="0"/>
        <v>0</v>
      </c>
    </row>
    <row r="34" spans="1:29" x14ac:dyDescent="0.25">
      <c r="A34" s="40" t="s">
        <v>67</v>
      </c>
      <c r="B34" s="44"/>
      <c r="C34" s="42"/>
      <c r="D34" s="42"/>
      <c r="E34" s="42"/>
      <c r="F34" s="42"/>
      <c r="G34" s="42"/>
      <c r="H34" s="43"/>
      <c r="I34" s="44"/>
      <c r="J34" s="42"/>
      <c r="K34" s="42"/>
      <c r="L34" s="42"/>
      <c r="M34" s="42"/>
      <c r="N34" s="43"/>
      <c r="O34" s="44"/>
      <c r="P34" s="42"/>
      <c r="Q34" s="42"/>
      <c r="R34" s="42"/>
      <c r="S34" s="42"/>
      <c r="T34" s="45"/>
      <c r="U34" s="19"/>
      <c r="V34" s="42"/>
      <c r="W34" s="42"/>
      <c r="X34" s="42"/>
      <c r="Y34" s="42"/>
      <c r="Z34" s="42"/>
      <c r="AA34" s="42"/>
      <c r="AB34" s="52"/>
      <c r="AC34" s="48">
        <f t="shared" si="0"/>
        <v>0</v>
      </c>
    </row>
    <row r="35" spans="1:29" x14ac:dyDescent="0.25">
      <c r="A35" s="40" t="s">
        <v>68</v>
      </c>
      <c r="B35" s="44"/>
      <c r="C35" s="42"/>
      <c r="D35" s="42"/>
      <c r="E35" s="42"/>
      <c r="F35" s="42"/>
      <c r="G35" s="42"/>
      <c r="H35" s="43"/>
      <c r="I35" s="44"/>
      <c r="J35" s="42"/>
      <c r="K35" s="42"/>
      <c r="L35" s="42"/>
      <c r="M35" s="42"/>
      <c r="N35" s="43"/>
      <c r="O35" s="44"/>
      <c r="P35" s="42"/>
      <c r="Q35" s="42"/>
      <c r="R35" s="42"/>
      <c r="S35" s="42"/>
      <c r="T35" s="45"/>
      <c r="U35" s="19"/>
      <c r="V35" s="42"/>
      <c r="W35" s="42"/>
      <c r="X35" s="42"/>
      <c r="Y35" s="42"/>
      <c r="Z35" s="42"/>
      <c r="AA35" s="42"/>
      <c r="AB35" s="52"/>
      <c r="AC35" s="48">
        <f t="shared" si="0"/>
        <v>0</v>
      </c>
    </row>
    <row r="36" spans="1:29" x14ac:dyDescent="0.25">
      <c r="A36" s="40" t="s">
        <v>69</v>
      </c>
      <c r="B36" s="44"/>
      <c r="C36" s="42"/>
      <c r="D36" s="42"/>
      <c r="E36" s="42"/>
      <c r="F36" s="42"/>
      <c r="G36" s="42"/>
      <c r="H36" s="43"/>
      <c r="I36" s="44"/>
      <c r="J36" s="42"/>
      <c r="K36" s="42"/>
      <c r="L36" s="42"/>
      <c r="M36" s="42"/>
      <c r="N36" s="43"/>
      <c r="O36" s="44"/>
      <c r="P36" s="42"/>
      <c r="Q36" s="42"/>
      <c r="R36" s="42"/>
      <c r="S36" s="42"/>
      <c r="T36" s="45"/>
      <c r="U36" s="19"/>
      <c r="V36" s="42"/>
      <c r="W36" s="42"/>
      <c r="X36" s="42"/>
      <c r="Y36" s="42"/>
      <c r="Z36" s="42"/>
      <c r="AA36" s="42"/>
      <c r="AB36" s="52"/>
      <c r="AC36" s="48">
        <f t="shared" si="0"/>
        <v>0</v>
      </c>
    </row>
    <row r="37" spans="1:29" x14ac:dyDescent="0.25">
      <c r="A37" s="40" t="s">
        <v>70</v>
      </c>
      <c r="B37" s="44"/>
      <c r="C37" s="42"/>
      <c r="D37" s="42"/>
      <c r="E37" s="42"/>
      <c r="F37" s="42"/>
      <c r="G37" s="42"/>
      <c r="H37" s="43"/>
      <c r="I37" s="44"/>
      <c r="J37" s="42"/>
      <c r="K37" s="42"/>
      <c r="L37" s="42"/>
      <c r="M37" s="42"/>
      <c r="N37" s="43"/>
      <c r="O37" s="44"/>
      <c r="P37" s="42"/>
      <c r="Q37" s="42"/>
      <c r="R37" s="42"/>
      <c r="S37" s="42"/>
      <c r="T37" s="45"/>
      <c r="U37" s="19"/>
      <c r="V37" s="42"/>
      <c r="W37" s="42"/>
      <c r="X37" s="42"/>
      <c r="Y37" s="42"/>
      <c r="Z37" s="42"/>
      <c r="AA37" s="42"/>
      <c r="AB37" s="52"/>
      <c r="AC37" s="48">
        <f t="shared" si="0"/>
        <v>0</v>
      </c>
    </row>
    <row r="38" spans="1:29" x14ac:dyDescent="0.25">
      <c r="A38" s="40" t="s">
        <v>71</v>
      </c>
      <c r="B38" s="44"/>
      <c r="C38" s="42"/>
      <c r="D38" s="42"/>
      <c r="E38" s="42"/>
      <c r="F38" s="42"/>
      <c r="G38" s="42"/>
      <c r="H38" s="43"/>
      <c r="I38" s="44"/>
      <c r="J38" s="42"/>
      <c r="K38" s="42"/>
      <c r="L38" s="42"/>
      <c r="M38" s="42"/>
      <c r="N38" s="43"/>
      <c r="O38" s="44"/>
      <c r="P38" s="42"/>
      <c r="Q38" s="42"/>
      <c r="R38" s="42"/>
      <c r="S38" s="42"/>
      <c r="T38" s="45"/>
      <c r="U38" s="19"/>
      <c r="V38" s="42"/>
      <c r="W38" s="42"/>
      <c r="X38" s="42"/>
      <c r="Y38" s="42"/>
      <c r="Z38" s="42"/>
      <c r="AA38" s="42"/>
      <c r="AB38" s="52"/>
      <c r="AC38" s="48">
        <f t="shared" si="0"/>
        <v>0</v>
      </c>
    </row>
    <row r="39" spans="1:29" x14ac:dyDescent="0.25">
      <c r="A39" s="40" t="s">
        <v>72</v>
      </c>
      <c r="B39" s="44"/>
      <c r="C39" s="42"/>
      <c r="D39" s="42"/>
      <c r="E39" s="42"/>
      <c r="F39" s="42"/>
      <c r="G39" s="42"/>
      <c r="H39" s="43"/>
      <c r="I39" s="44"/>
      <c r="J39" s="42"/>
      <c r="K39" s="42"/>
      <c r="L39" s="42"/>
      <c r="M39" s="42"/>
      <c r="N39" s="43"/>
      <c r="O39" s="44"/>
      <c r="P39" s="42"/>
      <c r="Q39" s="42"/>
      <c r="R39" s="42"/>
      <c r="S39" s="42"/>
      <c r="T39" s="45"/>
      <c r="U39" s="19"/>
      <c r="V39" s="42"/>
      <c r="W39" s="42"/>
      <c r="X39" s="42"/>
      <c r="Y39" s="42"/>
      <c r="Z39" s="42"/>
      <c r="AA39" s="42"/>
      <c r="AB39" s="52"/>
      <c r="AC39" s="48">
        <f t="shared" si="0"/>
        <v>0</v>
      </c>
    </row>
    <row r="40" spans="1:29" x14ac:dyDescent="0.25">
      <c r="A40" s="40" t="s">
        <v>73</v>
      </c>
      <c r="B40" s="44"/>
      <c r="C40" s="42"/>
      <c r="D40" s="42"/>
      <c r="E40" s="42"/>
      <c r="F40" s="42"/>
      <c r="G40" s="42"/>
      <c r="H40" s="43"/>
      <c r="I40" s="44"/>
      <c r="J40" s="42"/>
      <c r="K40" s="42"/>
      <c r="L40" s="42"/>
      <c r="M40" s="42"/>
      <c r="N40" s="43"/>
      <c r="O40" s="44"/>
      <c r="P40" s="42"/>
      <c r="Q40" s="42"/>
      <c r="R40" s="42"/>
      <c r="S40" s="42"/>
      <c r="T40" s="45"/>
      <c r="U40" s="19"/>
      <c r="V40" s="42"/>
      <c r="W40" s="42"/>
      <c r="X40" s="42"/>
      <c r="Y40" s="42"/>
      <c r="Z40" s="42"/>
      <c r="AA40" s="42"/>
      <c r="AB40" s="52"/>
      <c r="AC40" s="48">
        <f t="shared" si="0"/>
        <v>0</v>
      </c>
    </row>
    <row r="41" spans="1:29" x14ac:dyDescent="0.25">
      <c r="A41" s="40" t="s">
        <v>74</v>
      </c>
      <c r="B41" s="44"/>
      <c r="C41" s="42"/>
      <c r="D41" s="42"/>
      <c r="E41" s="42"/>
      <c r="F41" s="42"/>
      <c r="G41" s="42"/>
      <c r="H41" s="43"/>
      <c r="I41" s="44"/>
      <c r="J41" s="42"/>
      <c r="K41" s="42"/>
      <c r="L41" s="42"/>
      <c r="M41" s="42"/>
      <c r="N41" s="43"/>
      <c r="O41" s="44"/>
      <c r="P41" s="42"/>
      <c r="Q41" s="42"/>
      <c r="R41" s="42"/>
      <c r="S41" s="42"/>
      <c r="T41" s="45"/>
      <c r="U41" s="19"/>
      <c r="V41" s="42"/>
      <c r="W41" s="42"/>
      <c r="X41" s="42"/>
      <c r="Y41" s="42"/>
      <c r="Z41" s="42"/>
      <c r="AA41" s="42"/>
      <c r="AB41" s="52"/>
      <c r="AC41" s="48">
        <f t="shared" si="0"/>
        <v>0</v>
      </c>
    </row>
    <row r="42" spans="1:29" x14ac:dyDescent="0.25">
      <c r="A42" s="40" t="s">
        <v>75</v>
      </c>
      <c r="B42" s="44"/>
      <c r="C42" s="42"/>
      <c r="D42" s="42"/>
      <c r="E42" s="42"/>
      <c r="F42" s="42"/>
      <c r="G42" s="42"/>
      <c r="H42" s="43"/>
      <c r="I42" s="44"/>
      <c r="J42" s="42"/>
      <c r="K42" s="42"/>
      <c r="L42" s="42"/>
      <c r="M42" s="42"/>
      <c r="N42" s="43"/>
      <c r="O42" s="44"/>
      <c r="P42" s="42"/>
      <c r="Q42" s="42"/>
      <c r="R42" s="42"/>
      <c r="S42" s="42"/>
      <c r="T42" s="45"/>
      <c r="U42" s="19"/>
      <c r="V42" s="42"/>
      <c r="W42" s="42"/>
      <c r="X42" s="42"/>
      <c r="Y42" s="42"/>
      <c r="Z42" s="42"/>
      <c r="AA42" s="42"/>
      <c r="AB42" s="52"/>
      <c r="AC42" s="48">
        <f t="shared" si="0"/>
        <v>0</v>
      </c>
    </row>
    <row r="43" spans="1:29" x14ac:dyDescent="0.25">
      <c r="A43" s="40" t="s">
        <v>76</v>
      </c>
      <c r="B43" s="44"/>
      <c r="C43" s="42"/>
      <c r="D43" s="42"/>
      <c r="E43" s="42"/>
      <c r="F43" s="42"/>
      <c r="G43" s="42"/>
      <c r="H43" s="43"/>
      <c r="I43" s="44"/>
      <c r="J43" s="42"/>
      <c r="K43" s="42"/>
      <c r="L43" s="42"/>
      <c r="M43" s="42"/>
      <c r="N43" s="43"/>
      <c r="O43" s="44"/>
      <c r="P43" s="42"/>
      <c r="Q43" s="42"/>
      <c r="R43" s="42"/>
      <c r="S43" s="42"/>
      <c r="T43" s="45"/>
      <c r="U43" s="19"/>
      <c r="V43" s="42"/>
      <c r="W43" s="42"/>
      <c r="X43" s="42"/>
      <c r="Y43" s="42"/>
      <c r="Z43" s="42"/>
      <c r="AA43" s="42"/>
      <c r="AB43" s="52"/>
      <c r="AC43" s="48">
        <f t="shared" si="0"/>
        <v>0</v>
      </c>
    </row>
    <row r="44" spans="1:29" x14ac:dyDescent="0.25">
      <c r="A44" s="40" t="s">
        <v>77</v>
      </c>
      <c r="B44" s="44"/>
      <c r="C44" s="42"/>
      <c r="D44" s="42"/>
      <c r="E44" s="42"/>
      <c r="F44" s="42"/>
      <c r="G44" s="42"/>
      <c r="H44" s="43"/>
      <c r="I44" s="44"/>
      <c r="J44" s="42"/>
      <c r="K44" s="42"/>
      <c r="L44" s="42"/>
      <c r="M44" s="42"/>
      <c r="N44" s="43"/>
      <c r="O44" s="44"/>
      <c r="P44" s="42"/>
      <c r="Q44" s="42"/>
      <c r="R44" s="42"/>
      <c r="S44" s="42"/>
      <c r="T44" s="45"/>
      <c r="U44" s="19"/>
      <c r="V44" s="42"/>
      <c r="W44" s="42"/>
      <c r="X44" s="42"/>
      <c r="Y44" s="42"/>
      <c r="Z44" s="42"/>
      <c r="AA44" s="42"/>
      <c r="AB44" s="52"/>
      <c r="AC44" s="48">
        <f t="shared" si="0"/>
        <v>0</v>
      </c>
    </row>
    <row r="45" spans="1:29" x14ac:dyDescent="0.25">
      <c r="A45" s="40" t="s">
        <v>78</v>
      </c>
      <c r="B45" s="44"/>
      <c r="C45" s="42"/>
      <c r="D45" s="42"/>
      <c r="E45" s="42"/>
      <c r="F45" s="42"/>
      <c r="G45" s="42"/>
      <c r="H45" s="43"/>
      <c r="I45" s="44"/>
      <c r="J45" s="42"/>
      <c r="K45" s="42"/>
      <c r="L45" s="42"/>
      <c r="M45" s="42"/>
      <c r="N45" s="43"/>
      <c r="O45" s="44"/>
      <c r="P45" s="42"/>
      <c r="Q45" s="42"/>
      <c r="R45" s="42"/>
      <c r="S45" s="42"/>
      <c r="T45" s="45"/>
      <c r="U45" s="19"/>
      <c r="V45" s="42"/>
      <c r="W45" s="42"/>
      <c r="X45" s="42"/>
      <c r="Y45" s="42"/>
      <c r="Z45" s="42"/>
      <c r="AA45" s="42"/>
      <c r="AB45" s="52"/>
      <c r="AC45" s="48">
        <f t="shared" si="0"/>
        <v>0</v>
      </c>
    </row>
    <row r="46" spans="1:29" x14ac:dyDescent="0.25">
      <c r="A46" s="40" t="s">
        <v>79</v>
      </c>
      <c r="B46" s="44"/>
      <c r="C46" s="42"/>
      <c r="D46" s="42"/>
      <c r="E46" s="42"/>
      <c r="F46" s="42"/>
      <c r="G46" s="42"/>
      <c r="H46" s="43"/>
      <c r="I46" s="44"/>
      <c r="J46" s="42"/>
      <c r="K46" s="42"/>
      <c r="L46" s="42"/>
      <c r="M46" s="42"/>
      <c r="N46" s="43"/>
      <c r="O46" s="44"/>
      <c r="P46" s="42"/>
      <c r="Q46" s="42"/>
      <c r="R46" s="42"/>
      <c r="S46" s="42"/>
      <c r="T46" s="45"/>
      <c r="U46" s="19"/>
      <c r="V46" s="42"/>
      <c r="W46" s="42"/>
      <c r="X46" s="42"/>
      <c r="Y46" s="42"/>
      <c r="Z46" s="42"/>
      <c r="AA46" s="42"/>
      <c r="AB46" s="52"/>
      <c r="AC46" s="48">
        <f t="shared" si="0"/>
        <v>0</v>
      </c>
    </row>
    <row r="47" spans="1:29" x14ac:dyDescent="0.25">
      <c r="A47" s="40" t="s">
        <v>80</v>
      </c>
      <c r="B47" s="44"/>
      <c r="C47" s="42"/>
      <c r="D47" s="42"/>
      <c r="E47" s="42"/>
      <c r="F47" s="42"/>
      <c r="G47" s="42"/>
      <c r="H47" s="43"/>
      <c r="I47" s="44"/>
      <c r="J47" s="42"/>
      <c r="K47" s="42"/>
      <c r="L47" s="42"/>
      <c r="M47" s="42"/>
      <c r="N47" s="43"/>
      <c r="O47" s="44"/>
      <c r="P47" s="42"/>
      <c r="Q47" s="42"/>
      <c r="R47" s="42"/>
      <c r="S47" s="42"/>
      <c r="T47" s="45"/>
      <c r="U47" s="19"/>
      <c r="V47" s="42"/>
      <c r="W47" s="42"/>
      <c r="X47" s="42"/>
      <c r="Y47" s="42"/>
      <c r="Z47" s="42"/>
      <c r="AA47" s="42"/>
      <c r="AB47" s="52"/>
      <c r="AC47" s="48">
        <f t="shared" si="0"/>
        <v>0</v>
      </c>
    </row>
    <row r="48" spans="1:29" x14ac:dyDescent="0.25">
      <c r="A48" s="40" t="s">
        <v>81</v>
      </c>
      <c r="B48" s="44"/>
      <c r="C48" s="42"/>
      <c r="D48" s="42"/>
      <c r="E48" s="42"/>
      <c r="F48" s="42"/>
      <c r="G48" s="42"/>
      <c r="H48" s="43"/>
      <c r="I48" s="44"/>
      <c r="J48" s="42"/>
      <c r="K48" s="42"/>
      <c r="L48" s="42"/>
      <c r="M48" s="42"/>
      <c r="N48" s="43"/>
      <c r="O48" s="44"/>
      <c r="P48" s="42"/>
      <c r="Q48" s="42"/>
      <c r="R48" s="42"/>
      <c r="S48" s="42"/>
      <c r="T48" s="45"/>
      <c r="U48" s="19"/>
      <c r="V48" s="42"/>
      <c r="W48" s="42"/>
      <c r="X48" s="42"/>
      <c r="Y48" s="42"/>
      <c r="Z48" s="42"/>
      <c r="AA48" s="42"/>
      <c r="AB48" s="52"/>
      <c r="AC48" s="48">
        <f t="shared" si="0"/>
        <v>0</v>
      </c>
    </row>
    <row r="49" spans="1:29" x14ac:dyDescent="0.25">
      <c r="A49" s="40" t="s">
        <v>82</v>
      </c>
      <c r="B49" s="44"/>
      <c r="C49" s="42"/>
      <c r="D49" s="42"/>
      <c r="E49" s="42"/>
      <c r="F49" s="42"/>
      <c r="G49" s="42"/>
      <c r="H49" s="43"/>
      <c r="I49" s="44"/>
      <c r="J49" s="42"/>
      <c r="K49" s="42"/>
      <c r="L49" s="42"/>
      <c r="M49" s="42"/>
      <c r="N49" s="43"/>
      <c r="O49" s="44"/>
      <c r="P49" s="42"/>
      <c r="Q49" s="42"/>
      <c r="R49" s="42"/>
      <c r="S49" s="42"/>
      <c r="T49" s="45"/>
      <c r="U49" s="19"/>
      <c r="V49" s="42"/>
      <c r="W49" s="42"/>
      <c r="X49" s="42"/>
      <c r="Y49" s="42"/>
      <c r="Z49" s="42"/>
      <c r="AA49" s="42"/>
      <c r="AB49" s="52"/>
      <c r="AC49" s="48">
        <f t="shared" si="0"/>
        <v>0</v>
      </c>
    </row>
    <row r="50" spans="1:29" x14ac:dyDescent="0.25">
      <c r="A50" s="40" t="s">
        <v>83</v>
      </c>
      <c r="B50" s="44"/>
      <c r="C50" s="42"/>
      <c r="D50" s="42"/>
      <c r="E50" s="42"/>
      <c r="F50" s="42"/>
      <c r="G50" s="42"/>
      <c r="H50" s="43"/>
      <c r="I50" s="44"/>
      <c r="J50" s="42"/>
      <c r="K50" s="42"/>
      <c r="L50" s="42"/>
      <c r="M50" s="42"/>
      <c r="N50" s="43"/>
      <c r="O50" s="44"/>
      <c r="P50" s="42"/>
      <c r="Q50" s="42"/>
      <c r="R50" s="42"/>
      <c r="S50" s="42"/>
      <c r="T50" s="45"/>
      <c r="U50" s="19"/>
      <c r="V50" s="42"/>
      <c r="W50" s="42"/>
      <c r="X50" s="42"/>
      <c r="Y50" s="42"/>
      <c r="Z50" s="42"/>
      <c r="AA50" s="42"/>
      <c r="AB50" s="52"/>
      <c r="AC50" s="48">
        <f t="shared" si="0"/>
        <v>0</v>
      </c>
    </row>
    <row r="51" spans="1:29" x14ac:dyDescent="0.25">
      <c r="A51" s="40" t="s">
        <v>84</v>
      </c>
      <c r="B51" s="44"/>
      <c r="C51" s="42"/>
      <c r="D51" s="42"/>
      <c r="E51" s="42"/>
      <c r="F51" s="42"/>
      <c r="G51" s="42"/>
      <c r="H51" s="43"/>
      <c r="I51" s="44"/>
      <c r="J51" s="42"/>
      <c r="K51" s="42"/>
      <c r="L51" s="42"/>
      <c r="M51" s="42"/>
      <c r="N51" s="43"/>
      <c r="O51" s="44"/>
      <c r="P51" s="42"/>
      <c r="Q51" s="42"/>
      <c r="R51" s="42"/>
      <c r="S51" s="42"/>
      <c r="T51" s="45"/>
      <c r="U51" s="19"/>
      <c r="V51" s="42"/>
      <c r="W51" s="42"/>
      <c r="X51" s="42"/>
      <c r="Y51" s="42"/>
      <c r="Z51" s="42"/>
      <c r="AA51" s="42"/>
      <c r="AB51" s="52"/>
      <c r="AC51" s="48">
        <f t="shared" si="0"/>
        <v>0</v>
      </c>
    </row>
    <row r="52" spans="1:29" x14ac:dyDescent="0.25">
      <c r="A52" s="40" t="s">
        <v>85</v>
      </c>
      <c r="B52" s="44"/>
      <c r="C52" s="42"/>
      <c r="D52" s="42"/>
      <c r="E52" s="42"/>
      <c r="F52" s="42"/>
      <c r="G52" s="42"/>
      <c r="H52" s="43"/>
      <c r="I52" s="44"/>
      <c r="J52" s="42"/>
      <c r="K52" s="42"/>
      <c r="L52" s="42"/>
      <c r="M52" s="42"/>
      <c r="N52" s="43"/>
      <c r="O52" s="44"/>
      <c r="P52" s="42"/>
      <c r="Q52" s="42"/>
      <c r="R52" s="42"/>
      <c r="S52" s="42"/>
      <c r="T52" s="45"/>
      <c r="U52" s="19"/>
      <c r="V52" s="42"/>
      <c r="W52" s="42"/>
      <c r="X52" s="42"/>
      <c r="Y52" s="42"/>
      <c r="Z52" s="42"/>
      <c r="AA52" s="42"/>
      <c r="AB52" s="52"/>
      <c r="AC52" s="48">
        <f t="shared" si="0"/>
        <v>0</v>
      </c>
    </row>
    <row r="53" spans="1:29" x14ac:dyDescent="0.25">
      <c r="A53" s="40" t="s">
        <v>86</v>
      </c>
      <c r="B53" s="44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3"/>
      <c r="O53" s="44"/>
      <c r="P53" s="42"/>
      <c r="Q53" s="42"/>
      <c r="R53" s="42"/>
      <c r="S53" s="42"/>
      <c r="T53" s="45"/>
      <c r="U53" s="19"/>
      <c r="V53" s="42"/>
      <c r="W53" s="42"/>
      <c r="X53" s="42"/>
      <c r="Y53" s="42"/>
      <c r="Z53" s="42"/>
      <c r="AA53" s="42"/>
      <c r="AB53" s="52"/>
      <c r="AC53" s="48">
        <f t="shared" si="0"/>
        <v>0</v>
      </c>
    </row>
    <row r="54" spans="1:29" x14ac:dyDescent="0.25">
      <c r="A54" s="40" t="s">
        <v>87</v>
      </c>
      <c r="B54" s="44"/>
      <c r="C54" s="42"/>
      <c r="D54" s="42"/>
      <c r="E54" s="42"/>
      <c r="F54" s="42"/>
      <c r="G54" s="42"/>
      <c r="H54" s="43"/>
      <c r="I54" s="44"/>
      <c r="J54" s="42"/>
      <c r="K54" s="42"/>
      <c r="L54" s="42"/>
      <c r="M54" s="42"/>
      <c r="N54" s="43"/>
      <c r="O54" s="44"/>
      <c r="P54" s="42"/>
      <c r="Q54" s="42"/>
      <c r="R54" s="42"/>
      <c r="S54" s="42"/>
      <c r="T54" s="45"/>
      <c r="U54" s="19"/>
      <c r="V54" s="42"/>
      <c r="W54" s="42"/>
      <c r="X54" s="42"/>
      <c r="Y54" s="42"/>
      <c r="Z54" s="42"/>
      <c r="AA54" s="42"/>
      <c r="AB54" s="52"/>
      <c r="AC54" s="48">
        <f t="shared" si="0"/>
        <v>0</v>
      </c>
    </row>
    <row r="55" spans="1:29" x14ac:dyDescent="0.25">
      <c r="A55" s="40" t="s">
        <v>88</v>
      </c>
      <c r="B55" s="44"/>
      <c r="C55" s="42"/>
      <c r="D55" s="42"/>
      <c r="E55" s="42"/>
      <c r="F55" s="42"/>
      <c r="G55" s="42"/>
      <c r="H55" s="43"/>
      <c r="I55" s="44"/>
      <c r="J55" s="42"/>
      <c r="K55" s="42"/>
      <c r="L55" s="42"/>
      <c r="M55" s="42"/>
      <c r="N55" s="43"/>
      <c r="O55" s="44"/>
      <c r="P55" s="42"/>
      <c r="Q55" s="42"/>
      <c r="R55" s="42"/>
      <c r="S55" s="42"/>
      <c r="T55" s="45"/>
      <c r="U55" s="19"/>
      <c r="V55" s="42"/>
      <c r="W55" s="42"/>
      <c r="X55" s="42"/>
      <c r="Y55" s="42"/>
      <c r="Z55" s="42"/>
      <c r="AA55" s="42"/>
      <c r="AB55" s="52"/>
      <c r="AC55" s="48">
        <f t="shared" si="0"/>
        <v>0</v>
      </c>
    </row>
    <row r="56" spans="1:29" x14ac:dyDescent="0.25">
      <c r="A56" s="40" t="s">
        <v>89</v>
      </c>
      <c r="B56" s="44"/>
      <c r="C56" s="42"/>
      <c r="D56" s="42"/>
      <c r="E56" s="42"/>
      <c r="F56" s="42"/>
      <c r="G56" s="42"/>
      <c r="H56" s="43"/>
      <c r="I56" s="44"/>
      <c r="J56" s="42"/>
      <c r="K56" s="42"/>
      <c r="L56" s="42"/>
      <c r="M56" s="42"/>
      <c r="N56" s="43"/>
      <c r="O56" s="44"/>
      <c r="P56" s="42"/>
      <c r="Q56" s="42"/>
      <c r="R56" s="42"/>
      <c r="S56" s="42"/>
      <c r="T56" s="45"/>
      <c r="U56" s="19"/>
      <c r="V56" s="42"/>
      <c r="W56" s="42"/>
      <c r="X56" s="42"/>
      <c r="Y56" s="42"/>
      <c r="Z56" s="42"/>
      <c r="AA56" s="42"/>
      <c r="AB56" s="52"/>
      <c r="AC56" s="48">
        <f t="shared" si="0"/>
        <v>0</v>
      </c>
    </row>
    <row r="57" spans="1:29" x14ac:dyDescent="0.25">
      <c r="A57" s="40" t="s">
        <v>90</v>
      </c>
      <c r="B57" s="44"/>
      <c r="C57" s="42"/>
      <c r="D57" s="42"/>
      <c r="E57" s="42"/>
      <c r="F57" s="42"/>
      <c r="G57" s="42"/>
      <c r="H57" s="43"/>
      <c r="I57" s="44"/>
      <c r="J57" s="42"/>
      <c r="K57" s="42"/>
      <c r="L57" s="42"/>
      <c r="M57" s="42"/>
      <c r="N57" s="43"/>
      <c r="O57" s="44"/>
      <c r="P57" s="42"/>
      <c r="Q57" s="42"/>
      <c r="R57" s="42"/>
      <c r="S57" s="42"/>
      <c r="T57" s="45"/>
      <c r="U57" s="19"/>
      <c r="V57" s="42"/>
      <c r="W57" s="42"/>
      <c r="X57" s="42"/>
      <c r="Y57" s="42"/>
      <c r="Z57" s="42"/>
      <c r="AA57" s="42"/>
      <c r="AB57" s="52"/>
      <c r="AC57" s="48">
        <f t="shared" si="0"/>
        <v>0</v>
      </c>
    </row>
    <row r="58" spans="1:29" x14ac:dyDescent="0.25">
      <c r="A58" s="40" t="s">
        <v>91</v>
      </c>
      <c r="B58" s="44"/>
      <c r="C58" s="42"/>
      <c r="D58" s="42"/>
      <c r="E58" s="42"/>
      <c r="F58" s="42"/>
      <c r="G58" s="42"/>
      <c r="H58" s="43"/>
      <c r="I58" s="44"/>
      <c r="J58" s="42"/>
      <c r="K58" s="42"/>
      <c r="L58" s="42"/>
      <c r="M58" s="42"/>
      <c r="N58" s="43"/>
      <c r="O58" s="44"/>
      <c r="P58" s="42"/>
      <c r="Q58" s="42"/>
      <c r="R58" s="42"/>
      <c r="S58" s="42"/>
      <c r="T58" s="45"/>
      <c r="U58" s="19"/>
      <c r="V58" s="42"/>
      <c r="W58" s="42"/>
      <c r="X58" s="42"/>
      <c r="Y58" s="42"/>
      <c r="Z58" s="42"/>
      <c r="AA58" s="42"/>
      <c r="AB58" s="52"/>
      <c r="AC58" s="48">
        <f t="shared" si="0"/>
        <v>0</v>
      </c>
    </row>
    <row r="59" spans="1:29" x14ac:dyDescent="0.25">
      <c r="A59" s="40" t="s">
        <v>92</v>
      </c>
      <c r="B59" s="44"/>
      <c r="C59" s="42"/>
      <c r="D59" s="42"/>
      <c r="E59" s="42"/>
      <c r="F59" s="42"/>
      <c r="G59" s="42"/>
      <c r="H59" s="43"/>
      <c r="I59" s="44"/>
      <c r="J59" s="42"/>
      <c r="K59" s="42"/>
      <c r="L59" s="42"/>
      <c r="M59" s="42"/>
      <c r="N59" s="43"/>
      <c r="O59" s="44"/>
      <c r="P59" s="42"/>
      <c r="Q59" s="42"/>
      <c r="R59" s="42"/>
      <c r="S59" s="42"/>
      <c r="T59" s="45"/>
      <c r="U59" s="19"/>
      <c r="V59" s="42"/>
      <c r="W59" s="42"/>
      <c r="X59" s="42"/>
      <c r="Y59" s="42"/>
      <c r="Z59" s="42"/>
      <c r="AA59" s="42"/>
      <c r="AB59" s="52"/>
      <c r="AC59" s="48">
        <f t="shared" si="0"/>
        <v>0</v>
      </c>
    </row>
    <row r="60" spans="1:29" x14ac:dyDescent="0.25">
      <c r="A60" s="40" t="s">
        <v>93</v>
      </c>
      <c r="B60" s="44"/>
      <c r="C60" s="42"/>
      <c r="D60" s="42"/>
      <c r="E60" s="42"/>
      <c r="F60" s="42"/>
      <c r="G60" s="42"/>
      <c r="H60" s="43"/>
      <c r="I60" s="44"/>
      <c r="J60" s="42"/>
      <c r="K60" s="42"/>
      <c r="L60" s="42"/>
      <c r="M60" s="42"/>
      <c r="N60" s="43"/>
      <c r="O60" s="44"/>
      <c r="P60" s="42"/>
      <c r="Q60" s="42"/>
      <c r="R60" s="42"/>
      <c r="S60" s="42"/>
      <c r="T60" s="45"/>
      <c r="U60" s="19"/>
      <c r="V60" s="42"/>
      <c r="W60" s="42"/>
      <c r="X60" s="42"/>
      <c r="Y60" s="42"/>
      <c r="Z60" s="42"/>
      <c r="AA60" s="42"/>
      <c r="AB60" s="52"/>
      <c r="AC60" s="48">
        <f t="shared" si="0"/>
        <v>0</v>
      </c>
    </row>
    <row r="61" spans="1:29" x14ac:dyDescent="0.25">
      <c r="A61" s="40" t="s">
        <v>94</v>
      </c>
      <c r="B61" s="44"/>
      <c r="C61" s="42"/>
      <c r="D61" s="42"/>
      <c r="E61" s="42"/>
      <c r="F61" s="42"/>
      <c r="G61" s="42"/>
      <c r="H61" s="43"/>
      <c r="I61" s="44"/>
      <c r="J61" s="42"/>
      <c r="K61" s="42"/>
      <c r="L61" s="42"/>
      <c r="M61" s="42"/>
      <c r="N61" s="43"/>
      <c r="O61" s="44"/>
      <c r="P61" s="42"/>
      <c r="Q61" s="42"/>
      <c r="R61" s="42"/>
      <c r="S61" s="42"/>
      <c r="T61" s="45"/>
      <c r="U61" s="19"/>
      <c r="V61" s="42"/>
      <c r="W61" s="42"/>
      <c r="X61" s="42"/>
      <c r="Y61" s="42"/>
      <c r="Z61" s="42"/>
      <c r="AA61" s="42"/>
      <c r="AB61" s="52"/>
      <c r="AC61" s="48">
        <f t="shared" si="0"/>
        <v>0</v>
      </c>
    </row>
    <row r="62" spans="1:29" x14ac:dyDescent="0.25">
      <c r="A62" s="40" t="s">
        <v>95</v>
      </c>
      <c r="B62" s="44"/>
      <c r="C62" s="42"/>
      <c r="D62" s="42"/>
      <c r="E62" s="42"/>
      <c r="F62" s="42"/>
      <c r="G62" s="42"/>
      <c r="H62" s="43"/>
      <c r="I62" s="44"/>
      <c r="J62" s="42"/>
      <c r="K62" s="42"/>
      <c r="L62" s="42"/>
      <c r="M62" s="42"/>
      <c r="N62" s="43"/>
      <c r="O62" s="44"/>
      <c r="P62" s="42"/>
      <c r="Q62" s="42"/>
      <c r="R62" s="42"/>
      <c r="S62" s="42"/>
      <c r="T62" s="45"/>
      <c r="U62" s="19"/>
      <c r="V62" s="42"/>
      <c r="W62" s="42"/>
      <c r="X62" s="42"/>
      <c r="Y62" s="42"/>
      <c r="Z62" s="42"/>
      <c r="AA62" s="42"/>
      <c r="AB62" s="52"/>
      <c r="AC62" s="48">
        <f t="shared" si="0"/>
        <v>0</v>
      </c>
    </row>
    <row r="63" spans="1:29" x14ac:dyDescent="0.25">
      <c r="A63" s="40" t="s">
        <v>96</v>
      </c>
      <c r="B63" s="44"/>
      <c r="C63" s="42"/>
      <c r="D63" s="42"/>
      <c r="E63" s="42"/>
      <c r="F63" s="42"/>
      <c r="G63" s="42"/>
      <c r="H63" s="43"/>
      <c r="I63" s="44"/>
      <c r="J63" s="42"/>
      <c r="K63" s="42"/>
      <c r="L63" s="42"/>
      <c r="M63" s="42"/>
      <c r="N63" s="43"/>
      <c r="O63" s="44"/>
      <c r="P63" s="42"/>
      <c r="Q63" s="42"/>
      <c r="R63" s="42"/>
      <c r="S63" s="42"/>
      <c r="T63" s="45"/>
      <c r="U63" s="19"/>
      <c r="V63" s="42"/>
      <c r="W63" s="42"/>
      <c r="X63" s="42"/>
      <c r="Y63" s="42"/>
      <c r="Z63" s="42"/>
      <c r="AA63" s="42"/>
      <c r="AB63" s="52"/>
      <c r="AC63" s="48">
        <f t="shared" si="0"/>
        <v>0</v>
      </c>
    </row>
    <row r="64" spans="1:29" x14ac:dyDescent="0.25">
      <c r="A64" s="40" t="s">
        <v>97</v>
      </c>
      <c r="B64" s="44"/>
      <c r="C64" s="42"/>
      <c r="D64" s="42"/>
      <c r="E64" s="42"/>
      <c r="F64" s="42"/>
      <c r="G64" s="42"/>
      <c r="H64" s="43"/>
      <c r="I64" s="44"/>
      <c r="J64" s="42"/>
      <c r="K64" s="42"/>
      <c r="L64" s="42"/>
      <c r="M64" s="42"/>
      <c r="N64" s="43"/>
      <c r="O64" s="44"/>
      <c r="P64" s="42"/>
      <c r="Q64" s="42"/>
      <c r="R64" s="42"/>
      <c r="S64" s="42"/>
      <c r="T64" s="45"/>
      <c r="U64" s="19"/>
      <c r="V64" s="42"/>
      <c r="W64" s="42"/>
      <c r="X64" s="42"/>
      <c r="Y64" s="42"/>
      <c r="Z64" s="42"/>
      <c r="AA64" s="42"/>
      <c r="AB64" s="52"/>
      <c r="AC64" s="48">
        <f t="shared" si="0"/>
        <v>0</v>
      </c>
    </row>
    <row r="65" spans="1:29" x14ac:dyDescent="0.25">
      <c r="A65" s="40" t="s">
        <v>98</v>
      </c>
      <c r="B65" s="44"/>
      <c r="C65" s="42"/>
      <c r="D65" s="42"/>
      <c r="E65" s="42"/>
      <c r="F65" s="42"/>
      <c r="G65" s="42"/>
      <c r="H65" s="43"/>
      <c r="I65" s="44"/>
      <c r="J65" s="42"/>
      <c r="K65" s="42"/>
      <c r="L65" s="42"/>
      <c r="M65" s="42"/>
      <c r="N65" s="43"/>
      <c r="O65" s="44"/>
      <c r="P65" s="42"/>
      <c r="Q65" s="42"/>
      <c r="R65" s="42"/>
      <c r="S65" s="42"/>
      <c r="T65" s="45"/>
      <c r="U65" s="19"/>
      <c r="V65" s="42"/>
      <c r="W65" s="42"/>
      <c r="X65" s="42"/>
      <c r="Y65" s="42"/>
      <c r="Z65" s="42"/>
      <c r="AA65" s="42"/>
      <c r="AB65" s="52"/>
      <c r="AC65" s="48">
        <f t="shared" si="0"/>
        <v>0</v>
      </c>
    </row>
    <row r="66" spans="1:29" x14ac:dyDescent="0.25">
      <c r="A66" s="40" t="s">
        <v>99</v>
      </c>
      <c r="B66" s="44"/>
      <c r="C66" s="42"/>
      <c r="D66" s="42"/>
      <c r="E66" s="42"/>
      <c r="F66" s="42"/>
      <c r="G66" s="42"/>
      <c r="H66" s="43"/>
      <c r="I66" s="44"/>
      <c r="J66" s="42"/>
      <c r="K66" s="42"/>
      <c r="L66" s="42"/>
      <c r="M66" s="42"/>
      <c r="N66" s="43"/>
      <c r="O66" s="44"/>
      <c r="P66" s="42"/>
      <c r="Q66" s="42"/>
      <c r="R66" s="42"/>
      <c r="S66" s="42"/>
      <c r="T66" s="45"/>
      <c r="U66" s="19"/>
      <c r="V66" s="42"/>
      <c r="W66" s="42"/>
      <c r="X66" s="42"/>
      <c r="Y66" s="42"/>
      <c r="Z66" s="42"/>
      <c r="AA66" s="42"/>
      <c r="AB66" s="52"/>
      <c r="AC66" s="48">
        <f t="shared" si="0"/>
        <v>0</v>
      </c>
    </row>
    <row r="67" spans="1:29" x14ac:dyDescent="0.25">
      <c r="A67" s="40" t="s">
        <v>100</v>
      </c>
      <c r="B67" s="44"/>
      <c r="C67" s="42"/>
      <c r="D67" s="42"/>
      <c r="E67" s="42"/>
      <c r="F67" s="42"/>
      <c r="G67" s="42"/>
      <c r="H67" s="43"/>
      <c r="I67" s="44"/>
      <c r="J67" s="42"/>
      <c r="K67" s="42"/>
      <c r="L67" s="42"/>
      <c r="M67" s="42"/>
      <c r="N67" s="43"/>
      <c r="O67" s="44"/>
      <c r="P67" s="42"/>
      <c r="Q67" s="42"/>
      <c r="R67" s="42"/>
      <c r="S67" s="42"/>
      <c r="T67" s="45"/>
      <c r="U67" s="19"/>
      <c r="V67" s="42"/>
      <c r="W67" s="42"/>
      <c r="X67" s="42"/>
      <c r="Y67" s="42"/>
      <c r="Z67" s="42"/>
      <c r="AA67" s="42"/>
      <c r="AB67" s="52"/>
      <c r="AC67" s="48">
        <f t="shared" si="0"/>
        <v>0</v>
      </c>
    </row>
    <row r="68" spans="1:29" x14ac:dyDescent="0.25">
      <c r="A68" s="40" t="s">
        <v>101</v>
      </c>
      <c r="B68" s="44"/>
      <c r="C68" s="42"/>
      <c r="D68" s="42"/>
      <c r="E68" s="42"/>
      <c r="F68" s="42"/>
      <c r="G68" s="42"/>
      <c r="H68" s="43"/>
      <c r="I68" s="44"/>
      <c r="J68" s="42"/>
      <c r="K68" s="42"/>
      <c r="L68" s="42"/>
      <c r="M68" s="42"/>
      <c r="N68" s="43"/>
      <c r="O68" s="44"/>
      <c r="P68" s="42"/>
      <c r="Q68" s="42"/>
      <c r="R68" s="42"/>
      <c r="S68" s="42"/>
      <c r="T68" s="45"/>
      <c r="U68" s="19"/>
      <c r="V68" s="42"/>
      <c r="W68" s="42"/>
      <c r="X68" s="42"/>
      <c r="Y68" s="42"/>
      <c r="Z68" s="42"/>
      <c r="AA68" s="42"/>
      <c r="AB68" s="52"/>
      <c r="AC68" s="48">
        <f t="shared" si="0"/>
        <v>0</v>
      </c>
    </row>
    <row r="69" spans="1:29" x14ac:dyDescent="0.25">
      <c r="A69" s="40" t="s">
        <v>102</v>
      </c>
      <c r="B69" s="44"/>
      <c r="C69" s="42"/>
      <c r="D69" s="42"/>
      <c r="E69" s="42"/>
      <c r="F69" s="42"/>
      <c r="G69" s="42"/>
      <c r="H69" s="43"/>
      <c r="I69" s="44"/>
      <c r="J69" s="42"/>
      <c r="K69" s="42"/>
      <c r="L69" s="42"/>
      <c r="M69" s="42"/>
      <c r="N69" s="43"/>
      <c r="O69" s="44"/>
      <c r="P69" s="42"/>
      <c r="Q69" s="42"/>
      <c r="R69" s="42"/>
      <c r="S69" s="42"/>
      <c r="T69" s="45"/>
      <c r="U69" s="19"/>
      <c r="V69" s="42"/>
      <c r="W69" s="42"/>
      <c r="X69" s="42"/>
      <c r="Y69" s="42"/>
      <c r="Z69" s="42"/>
      <c r="AA69" s="42"/>
      <c r="AB69" s="52"/>
      <c r="AC69" s="48">
        <f t="shared" si="0"/>
        <v>0</v>
      </c>
    </row>
    <row r="70" spans="1:29" x14ac:dyDescent="0.25">
      <c r="A70" s="40" t="s">
        <v>103</v>
      </c>
      <c r="B70" s="44"/>
      <c r="C70" s="42"/>
      <c r="D70" s="42"/>
      <c r="E70" s="42"/>
      <c r="F70" s="42"/>
      <c r="G70" s="42"/>
      <c r="H70" s="43"/>
      <c r="I70" s="44"/>
      <c r="J70" s="42"/>
      <c r="K70" s="42"/>
      <c r="L70" s="42"/>
      <c r="M70" s="42"/>
      <c r="N70" s="43"/>
      <c r="O70" s="44"/>
      <c r="P70" s="42"/>
      <c r="Q70" s="42"/>
      <c r="R70" s="42"/>
      <c r="S70" s="42"/>
      <c r="T70" s="45"/>
      <c r="U70" s="19"/>
      <c r="V70" s="42"/>
      <c r="W70" s="42"/>
      <c r="X70" s="42"/>
      <c r="Y70" s="42"/>
      <c r="Z70" s="42"/>
      <c r="AA70" s="42"/>
      <c r="AB70" s="52"/>
      <c r="AC70" s="48">
        <f t="shared" si="0"/>
        <v>0</v>
      </c>
    </row>
    <row r="71" spans="1:29" x14ac:dyDescent="0.25">
      <c r="A71" s="40" t="s">
        <v>104</v>
      </c>
      <c r="B71" s="44"/>
      <c r="C71" s="42"/>
      <c r="D71" s="42"/>
      <c r="E71" s="42"/>
      <c r="F71" s="42"/>
      <c r="G71" s="42"/>
      <c r="H71" s="43"/>
      <c r="I71" s="44"/>
      <c r="J71" s="42"/>
      <c r="K71" s="42"/>
      <c r="L71" s="42"/>
      <c r="M71" s="42"/>
      <c r="N71" s="43"/>
      <c r="O71" s="44"/>
      <c r="P71" s="42"/>
      <c r="Q71" s="42"/>
      <c r="R71" s="42"/>
      <c r="S71" s="42"/>
      <c r="T71" s="45"/>
      <c r="U71" s="19"/>
      <c r="V71" s="42"/>
      <c r="W71" s="42"/>
      <c r="X71" s="42"/>
      <c r="Y71" s="42"/>
      <c r="Z71" s="42"/>
      <c r="AA71" s="42"/>
      <c r="AB71" s="52"/>
      <c r="AC71" s="48">
        <f t="shared" si="0"/>
        <v>0</v>
      </c>
    </row>
    <row r="72" spans="1:29" x14ac:dyDescent="0.25">
      <c r="A72" s="40" t="s">
        <v>105</v>
      </c>
      <c r="B72" s="44"/>
      <c r="C72" s="42"/>
      <c r="D72" s="42"/>
      <c r="E72" s="42"/>
      <c r="F72" s="42"/>
      <c r="G72" s="42"/>
      <c r="H72" s="43"/>
      <c r="I72" s="44"/>
      <c r="J72" s="42"/>
      <c r="K72" s="42"/>
      <c r="L72" s="42"/>
      <c r="M72" s="42"/>
      <c r="N72" s="43"/>
      <c r="O72" s="44"/>
      <c r="P72" s="42"/>
      <c r="Q72" s="42"/>
      <c r="R72" s="42"/>
      <c r="S72" s="42"/>
      <c r="T72" s="45"/>
      <c r="U72" s="19"/>
      <c r="V72" s="42"/>
      <c r="W72" s="42"/>
      <c r="X72" s="42"/>
      <c r="Y72" s="42"/>
      <c r="Z72" s="42"/>
      <c r="AA72" s="42"/>
      <c r="AB72" s="52"/>
      <c r="AC72" s="48">
        <f t="shared" si="0"/>
        <v>0</v>
      </c>
    </row>
    <row r="73" spans="1:29" ht="15.75" thickBot="1" x14ac:dyDescent="0.3">
      <c r="A73" s="40" t="s">
        <v>106</v>
      </c>
      <c r="B73" s="44"/>
      <c r="C73" s="42"/>
      <c r="D73" s="42"/>
      <c r="E73" s="42"/>
      <c r="F73" s="42"/>
      <c r="G73" s="42"/>
      <c r="H73" s="43"/>
      <c r="I73" s="44"/>
      <c r="J73" s="42"/>
      <c r="K73" s="42"/>
      <c r="L73" s="42"/>
      <c r="M73" s="42"/>
      <c r="N73" s="43"/>
      <c r="O73" s="44"/>
      <c r="P73" s="42"/>
      <c r="Q73" s="42"/>
      <c r="R73" s="42"/>
      <c r="S73" s="42"/>
      <c r="T73" s="45"/>
      <c r="U73" s="53"/>
      <c r="V73" s="54"/>
      <c r="W73" s="54"/>
      <c r="X73" s="54"/>
      <c r="Y73" s="54"/>
      <c r="Z73" s="54"/>
      <c r="AA73" s="54"/>
      <c r="AB73" s="55"/>
      <c r="AC73" s="48">
        <f t="shared" si="0"/>
        <v>0</v>
      </c>
    </row>
    <row r="74" spans="1:29" ht="25.5" x14ac:dyDescent="0.25">
      <c r="A74" s="40" t="s">
        <v>107</v>
      </c>
      <c r="B74" s="46" t="str">
        <f t="shared" ref="B74:S74" si="1">IF(ISNUMBER(AVERAGEIF(B9:B73,"&lt;&gt;0")),AVERAGEIF(B9:B73,"&lt;&gt;0"), "VERİ YOK")</f>
        <v>VERİ YOK</v>
      </c>
      <c r="C74" s="46" t="str">
        <f t="shared" si="1"/>
        <v>VERİ YOK</v>
      </c>
      <c r="D74" s="46" t="str">
        <f t="shared" si="1"/>
        <v>VERİ YOK</v>
      </c>
      <c r="E74" s="46" t="str">
        <f t="shared" si="1"/>
        <v>VERİ YOK</v>
      </c>
      <c r="F74" s="46" t="str">
        <f t="shared" si="1"/>
        <v>VERİ YOK</v>
      </c>
      <c r="G74" s="46" t="str">
        <f t="shared" si="1"/>
        <v>VERİ YOK</v>
      </c>
      <c r="H74" s="46" t="str">
        <f t="shared" si="1"/>
        <v>VERİ YOK</v>
      </c>
      <c r="I74" s="46" t="str">
        <f t="shared" si="1"/>
        <v>VERİ YOK</v>
      </c>
      <c r="J74" s="46" t="str">
        <f t="shared" si="1"/>
        <v>VERİ YOK</v>
      </c>
      <c r="K74" s="46" t="str">
        <f t="shared" si="1"/>
        <v>VERİ YOK</v>
      </c>
      <c r="L74" s="46" t="str">
        <f t="shared" si="1"/>
        <v>VERİ YOK</v>
      </c>
      <c r="M74" s="46" t="str">
        <f t="shared" si="1"/>
        <v>VERİ YOK</v>
      </c>
      <c r="N74" s="46" t="str">
        <f t="shared" si="1"/>
        <v>VERİ YOK</v>
      </c>
      <c r="O74" s="46" t="str">
        <f t="shared" si="1"/>
        <v>VERİ YOK</v>
      </c>
      <c r="P74" s="46" t="str">
        <f t="shared" si="1"/>
        <v>VERİ YOK</v>
      </c>
      <c r="Q74" s="46" t="str">
        <f t="shared" si="1"/>
        <v>VERİ YOK</v>
      </c>
      <c r="R74" s="46" t="str">
        <f t="shared" si="1"/>
        <v>VERİ YOK</v>
      </c>
      <c r="S74" s="46" t="str">
        <f t="shared" si="1"/>
        <v>VERİ YOK</v>
      </c>
      <c r="T74" s="46" t="str">
        <f>IF(ISNUMBER(AVERAGEIF(T9:T73,"&lt;&gt;0")),AVERAGEIF(T9:T73,"&lt;&gt;0"), "VERİ YOK")</f>
        <v>VERİ YOK</v>
      </c>
      <c r="U74" s="46" t="str">
        <f t="shared" ref="U74:AC74" si="2">IF(ISNUMBER(AVERAGEIF(U9:U73,"&lt;&gt;0")),AVERAGEIF(U9:U73,"&lt;&gt;0"), "VERİ YOK")</f>
        <v>VERİ YOK</v>
      </c>
      <c r="V74" s="46" t="str">
        <f t="shared" si="2"/>
        <v>VERİ YOK</v>
      </c>
      <c r="W74" s="46" t="str">
        <f t="shared" si="2"/>
        <v>VERİ YOK</v>
      </c>
      <c r="X74" s="46" t="str">
        <f t="shared" si="2"/>
        <v>VERİ YOK</v>
      </c>
      <c r="Y74" s="46" t="str">
        <f t="shared" si="2"/>
        <v>VERİ YOK</v>
      </c>
      <c r="Z74" s="46" t="str">
        <f t="shared" si="2"/>
        <v>VERİ YOK</v>
      </c>
      <c r="AA74" s="46" t="str">
        <f t="shared" si="2"/>
        <v>VERİ YOK</v>
      </c>
      <c r="AB74" s="46" t="str">
        <f t="shared" si="2"/>
        <v>VERİ YOK</v>
      </c>
      <c r="AC74" s="46" t="str">
        <f t="shared" si="2"/>
        <v>VERİ YOK</v>
      </c>
    </row>
    <row r="75" spans="1:29" x14ac:dyDescent="0.25">
      <c r="B75" s="46"/>
      <c r="C75" s="46"/>
      <c r="D75" s="46"/>
      <c r="E75" s="46"/>
      <c r="F75" s="46"/>
      <c r="G75" s="46"/>
      <c r="H75" s="46" t="str">
        <f>IF(ISNUMBER(AVERAGEIF(B74:H74,"&lt;&gt;0")),AVERAGEIF(B74:H74,"&lt;&gt;0"), "VERİ YOK")</f>
        <v>VERİ YOK</v>
      </c>
      <c r="I75" s="46"/>
      <c r="J75" s="46"/>
      <c r="K75" s="46"/>
      <c r="L75" s="46"/>
      <c r="M75" s="46"/>
      <c r="N75" s="46" t="str">
        <f>IF(ISNUMBER(AVERAGEIF(I74:N74,"&lt;&gt;0")),AVERAGEIF(I74:N74,"&lt;&gt;0"), "VERİ YOK")</f>
        <v>VERİ YOK</v>
      </c>
      <c r="O75" s="46"/>
      <c r="P75" s="46"/>
      <c r="Q75" s="46"/>
      <c r="R75" s="46"/>
      <c r="S75" s="46"/>
      <c r="T75" s="46" t="str">
        <f>IF(ISNUMBER(AVERAGEIF(O74:T74,"&lt;&gt;0")),AVERAGEIF(O74:T74,"&lt;&gt;0"), "VERİ YOK")</f>
        <v>VERİ YOK</v>
      </c>
      <c r="U75" s="46"/>
      <c r="V75" s="46"/>
      <c r="W75" s="46"/>
      <c r="X75" s="46"/>
      <c r="Y75" s="46"/>
      <c r="Z75" s="46"/>
      <c r="AA75" s="46"/>
      <c r="AB75" s="46" t="str">
        <f>IF(ISNUMBER(AVERAGEIF(U74:AB74,"&lt;&gt;0")),AVERAGEIF(U74:AB74,"&lt;&gt;0"), "VERİ YOK")</f>
        <v>VERİ YOK</v>
      </c>
      <c r="AC75" s="29"/>
    </row>
    <row r="76" spans="1:29" ht="76.5" x14ac:dyDescent="0.25">
      <c r="A76" s="47" t="s">
        <v>108</v>
      </c>
      <c r="AC76" s="29"/>
    </row>
  </sheetData>
  <mergeCells count="24">
    <mergeCell ref="U7:AB7"/>
    <mergeCell ref="AA3:AB4"/>
    <mergeCell ref="AA5:AB5"/>
    <mergeCell ref="D6:G6"/>
    <mergeCell ref="H6:I6"/>
    <mergeCell ref="J6:M6"/>
    <mergeCell ref="N6:R6"/>
    <mergeCell ref="J4:R4"/>
    <mergeCell ref="A7:A8"/>
    <mergeCell ref="B7:H7"/>
    <mergeCell ref="I7:N7"/>
    <mergeCell ref="O7:T7"/>
    <mergeCell ref="D4:I4"/>
    <mergeCell ref="D5:I5"/>
    <mergeCell ref="J5:M5"/>
    <mergeCell ref="N5:R5"/>
    <mergeCell ref="A1:B1"/>
    <mergeCell ref="D1:AB1"/>
    <mergeCell ref="D2:I2"/>
    <mergeCell ref="J2:R2"/>
    <mergeCell ref="D3:I3"/>
    <mergeCell ref="J3:R3"/>
    <mergeCell ref="T3:W3"/>
    <mergeCell ref="Y3:Z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opLeftCell="G1" workbookViewId="0">
      <selection activeCell="J2" sqref="J2:R4"/>
    </sheetView>
  </sheetViews>
  <sheetFormatPr defaultRowHeight="15" x14ac:dyDescent="0.25"/>
  <cols>
    <col min="29" max="29" width="15.7109375" bestFit="1" customWidth="1"/>
  </cols>
  <sheetData>
    <row r="1" spans="1:29" ht="17.25" thickTop="1" thickBot="1" x14ac:dyDescent="0.3">
      <c r="A1" s="134" t="s">
        <v>22</v>
      </c>
      <c r="B1" s="135"/>
      <c r="C1" s="28"/>
      <c r="D1" s="136" t="s">
        <v>7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29"/>
    </row>
    <row r="2" spans="1:29" ht="17.25" thickTop="1" thickBot="1" x14ac:dyDescent="0.3">
      <c r="A2" s="82" t="s">
        <v>23</v>
      </c>
      <c r="B2" s="62">
        <v>5</v>
      </c>
      <c r="C2" s="28"/>
      <c r="D2" s="137" t="s">
        <v>24</v>
      </c>
      <c r="E2" s="138"/>
      <c r="F2" s="138"/>
      <c r="G2" s="138"/>
      <c r="H2" s="138"/>
      <c r="I2" s="138"/>
      <c r="J2" s="139" t="str">
        <f>IF(ISBLANK('GENEL DEĞERLENDİRME'!$B$3),"",'GENEL DEĞERLENDİRME'!$B$3)</f>
        <v>GÜZEL SANATLAR, TASARIM VE MİMARLIK FAKÜLTESİ</v>
      </c>
      <c r="K2" s="139"/>
      <c r="L2" s="139"/>
      <c r="M2" s="139"/>
      <c r="N2" s="139"/>
      <c r="O2" s="139"/>
      <c r="P2" s="139"/>
      <c r="Q2" s="139"/>
      <c r="R2" s="140"/>
      <c r="AC2" s="29"/>
    </row>
    <row r="3" spans="1:29" ht="15.75" customHeight="1" x14ac:dyDescent="0.25">
      <c r="A3" s="82" t="s">
        <v>25</v>
      </c>
      <c r="B3" s="62">
        <v>4</v>
      </c>
      <c r="C3" s="28"/>
      <c r="D3" s="141" t="s">
        <v>26</v>
      </c>
      <c r="E3" s="142"/>
      <c r="F3" s="142"/>
      <c r="G3" s="142"/>
      <c r="H3" s="142"/>
      <c r="I3" s="142"/>
      <c r="J3" s="143" t="str">
        <f>IF(ISBLANK('GENEL DEĞERLENDİRME'!$B$4),"",'GENEL DEĞERLENDİRME'!$B$4)</f>
        <v xml:space="preserve"> Mimarlık </v>
      </c>
      <c r="K3" s="144"/>
      <c r="L3" s="144"/>
      <c r="M3" s="144"/>
      <c r="N3" s="144"/>
      <c r="O3" s="144"/>
      <c r="P3" s="144"/>
      <c r="Q3" s="144"/>
      <c r="R3" s="145"/>
      <c r="T3" s="146" t="s">
        <v>27</v>
      </c>
      <c r="U3" s="147"/>
      <c r="V3" s="147"/>
      <c r="W3" s="148"/>
      <c r="Y3" s="146" t="s">
        <v>118</v>
      </c>
      <c r="Z3" s="149"/>
      <c r="AA3" s="150" t="s">
        <v>120</v>
      </c>
      <c r="AB3" s="150"/>
      <c r="AC3" s="29"/>
    </row>
    <row r="4" spans="1:29" ht="15.75" customHeight="1" x14ac:dyDescent="0.25">
      <c r="A4" s="82" t="s">
        <v>28</v>
      </c>
      <c r="B4" s="62">
        <v>3</v>
      </c>
      <c r="C4" s="28"/>
      <c r="D4" s="128" t="s">
        <v>29</v>
      </c>
      <c r="E4" s="129"/>
      <c r="F4" s="129"/>
      <c r="G4" s="129"/>
      <c r="H4" s="129"/>
      <c r="I4" s="129"/>
      <c r="J4" s="151" t="str">
        <f>IF(ISBLANK('GENEL DEĞERLENDİRME'!$B$5),"",'GENEL DEĞERLENDİRME'!$B$5)</f>
        <v>2019-2020 Güz Dönemi  (3. Dönem)</v>
      </c>
      <c r="K4" s="152"/>
      <c r="L4" s="152"/>
      <c r="M4" s="152"/>
      <c r="N4" s="152"/>
      <c r="O4" s="152"/>
      <c r="P4" s="152"/>
      <c r="Q4" s="152"/>
      <c r="R4" s="153"/>
      <c r="T4" s="59" t="s">
        <v>30</v>
      </c>
      <c r="U4" s="63" t="s">
        <v>31</v>
      </c>
      <c r="V4" s="63" t="s">
        <v>32</v>
      </c>
      <c r="W4" s="60" t="s">
        <v>2</v>
      </c>
      <c r="Y4" s="56" t="s">
        <v>109</v>
      </c>
      <c r="Z4" s="64" t="s">
        <v>119</v>
      </c>
      <c r="AA4" s="150"/>
      <c r="AB4" s="150"/>
      <c r="AC4" s="29"/>
    </row>
    <row r="5" spans="1:29" ht="26.25" customHeight="1" thickBot="1" x14ac:dyDescent="0.3">
      <c r="A5" s="81" t="s">
        <v>33</v>
      </c>
      <c r="B5" s="62">
        <v>2</v>
      </c>
      <c r="C5" s="28"/>
      <c r="D5" s="128" t="s">
        <v>121</v>
      </c>
      <c r="E5" s="129"/>
      <c r="F5" s="129"/>
      <c r="G5" s="129"/>
      <c r="H5" s="129"/>
      <c r="I5" s="129"/>
      <c r="J5" s="130"/>
      <c r="K5" s="130"/>
      <c r="L5" s="130"/>
      <c r="M5" s="130"/>
      <c r="N5" s="130" t="s">
        <v>34</v>
      </c>
      <c r="O5" s="130"/>
      <c r="P5" s="130"/>
      <c r="Q5" s="130"/>
      <c r="R5" s="131"/>
      <c r="T5" s="57"/>
      <c r="U5" s="61"/>
      <c r="V5" s="61"/>
      <c r="W5" s="58"/>
      <c r="Y5" s="57"/>
      <c r="Z5" s="65"/>
      <c r="AA5" s="132">
        <f>T5*14+U5*14+Y5+Z5</f>
        <v>0</v>
      </c>
      <c r="AB5" s="133"/>
      <c r="AC5" s="29"/>
    </row>
    <row r="6" spans="1:29" ht="16.5" customHeight="1" thickBot="1" x14ac:dyDescent="0.3">
      <c r="A6" s="34" t="s">
        <v>35</v>
      </c>
      <c r="B6" s="35">
        <v>1</v>
      </c>
      <c r="C6" s="28"/>
      <c r="D6" s="118" t="s">
        <v>36</v>
      </c>
      <c r="E6" s="119"/>
      <c r="F6" s="119"/>
      <c r="G6" s="119"/>
      <c r="H6" s="120"/>
      <c r="I6" s="120"/>
      <c r="J6" s="119" t="s">
        <v>10</v>
      </c>
      <c r="K6" s="119"/>
      <c r="L6" s="119"/>
      <c r="M6" s="119"/>
      <c r="N6" s="154"/>
      <c r="O6" s="154"/>
      <c r="P6" s="154"/>
      <c r="Q6" s="154"/>
      <c r="R6" s="155"/>
      <c r="AC6" s="29"/>
    </row>
    <row r="7" spans="1:29" ht="15.75" thickTop="1" x14ac:dyDescent="0.25">
      <c r="A7" s="123" t="s">
        <v>37</v>
      </c>
      <c r="B7" s="124" t="s">
        <v>38</v>
      </c>
      <c r="C7" s="125"/>
      <c r="D7" s="125"/>
      <c r="E7" s="125"/>
      <c r="F7" s="125"/>
      <c r="G7" s="125"/>
      <c r="H7" s="126"/>
      <c r="I7" s="127" t="s">
        <v>39</v>
      </c>
      <c r="J7" s="125"/>
      <c r="K7" s="125"/>
      <c r="L7" s="125"/>
      <c r="M7" s="125"/>
      <c r="N7" s="126"/>
      <c r="O7" s="127" t="s">
        <v>40</v>
      </c>
      <c r="P7" s="125"/>
      <c r="Q7" s="125"/>
      <c r="R7" s="125"/>
      <c r="S7" s="125"/>
      <c r="T7" s="125"/>
      <c r="U7" s="115" t="s">
        <v>41</v>
      </c>
      <c r="V7" s="116"/>
      <c r="W7" s="116"/>
      <c r="X7" s="116"/>
      <c r="Y7" s="116"/>
      <c r="Z7" s="116"/>
      <c r="AA7" s="116"/>
      <c r="AB7" s="117"/>
      <c r="AC7" s="49"/>
    </row>
    <row r="8" spans="1:29" x14ac:dyDescent="0.25">
      <c r="A8" s="123"/>
      <c r="B8" s="36">
        <v>1</v>
      </c>
      <c r="C8" s="37">
        <v>2</v>
      </c>
      <c r="D8" s="37">
        <v>3</v>
      </c>
      <c r="E8" s="37">
        <v>4</v>
      </c>
      <c r="F8" s="37">
        <v>5</v>
      </c>
      <c r="G8" s="37">
        <v>6</v>
      </c>
      <c r="H8" s="38">
        <v>7</v>
      </c>
      <c r="I8" s="36">
        <v>1</v>
      </c>
      <c r="J8" s="37">
        <v>2</v>
      </c>
      <c r="K8" s="37">
        <v>3</v>
      </c>
      <c r="L8" s="37">
        <v>4</v>
      </c>
      <c r="M8" s="37">
        <v>5</v>
      </c>
      <c r="N8" s="38">
        <v>6</v>
      </c>
      <c r="O8" s="36">
        <v>1</v>
      </c>
      <c r="P8" s="37">
        <v>2</v>
      </c>
      <c r="Q8" s="37">
        <v>3</v>
      </c>
      <c r="R8" s="37">
        <v>4</v>
      </c>
      <c r="S8" s="37">
        <v>5</v>
      </c>
      <c r="T8" s="39">
        <v>6</v>
      </c>
      <c r="U8" s="50" t="s">
        <v>110</v>
      </c>
      <c r="V8" s="37" t="s">
        <v>111</v>
      </c>
      <c r="W8" s="37" t="s">
        <v>112</v>
      </c>
      <c r="X8" s="37" t="s">
        <v>113</v>
      </c>
      <c r="Y8" s="37" t="s">
        <v>114</v>
      </c>
      <c r="Z8" s="37" t="s">
        <v>115</v>
      </c>
      <c r="AA8" s="37" t="s">
        <v>116</v>
      </c>
      <c r="AB8" s="51" t="s">
        <v>117</v>
      </c>
      <c r="AC8" s="48" t="s">
        <v>11</v>
      </c>
    </row>
    <row r="9" spans="1:29" x14ac:dyDescent="0.25">
      <c r="A9" s="40" t="s">
        <v>42</v>
      </c>
      <c r="B9" s="41"/>
      <c r="C9" s="42"/>
      <c r="D9" s="42"/>
      <c r="E9" s="42"/>
      <c r="F9" s="42"/>
      <c r="G9" s="42"/>
      <c r="H9" s="43"/>
      <c r="I9" s="44"/>
      <c r="J9" s="42"/>
      <c r="K9" s="42"/>
      <c r="L9" s="42"/>
      <c r="M9" s="42"/>
      <c r="N9" s="43"/>
      <c r="O9" s="44"/>
      <c r="P9" s="42"/>
      <c r="Q9" s="42"/>
      <c r="R9" s="42"/>
      <c r="S9" s="42"/>
      <c r="T9" s="45"/>
      <c r="U9" s="19"/>
      <c r="V9" s="42"/>
      <c r="W9" s="42"/>
      <c r="X9" s="42"/>
      <c r="Y9" s="42"/>
      <c r="Z9" s="42"/>
      <c r="AA9" s="42"/>
      <c r="AB9" s="52"/>
      <c r="AC9" s="48">
        <f>U9*14+V9*14+W9*14+X9*1+Y9*1+Z9*1+AA9*1+AB9*1</f>
        <v>0</v>
      </c>
    </row>
    <row r="10" spans="1:29" x14ac:dyDescent="0.25">
      <c r="A10" s="40" t="s">
        <v>43</v>
      </c>
      <c r="B10" s="41"/>
      <c r="C10" s="42"/>
      <c r="D10" s="42"/>
      <c r="E10" s="42"/>
      <c r="F10" s="42"/>
      <c r="G10" s="42"/>
      <c r="H10" s="43"/>
      <c r="I10" s="44"/>
      <c r="J10" s="42"/>
      <c r="K10" s="42"/>
      <c r="L10" s="42"/>
      <c r="M10" s="42"/>
      <c r="N10" s="43"/>
      <c r="O10" s="44"/>
      <c r="P10" s="42"/>
      <c r="Q10" s="42"/>
      <c r="R10" s="42"/>
      <c r="S10" s="42"/>
      <c r="T10" s="45"/>
      <c r="U10" s="19"/>
      <c r="V10" s="42"/>
      <c r="W10" s="42"/>
      <c r="X10" s="42"/>
      <c r="Y10" s="42"/>
      <c r="Z10" s="42"/>
      <c r="AA10" s="42"/>
      <c r="AB10" s="52"/>
      <c r="AC10" s="48">
        <f>U10*14+V10*14+W10*14+X10*1+Y10*1+Z10*1+AA10*1+AB10*1</f>
        <v>0</v>
      </c>
    </row>
    <row r="11" spans="1:29" x14ac:dyDescent="0.25">
      <c r="A11" s="40" t="s">
        <v>44</v>
      </c>
      <c r="B11" s="41"/>
      <c r="C11" s="42"/>
      <c r="D11" s="42"/>
      <c r="E11" s="42"/>
      <c r="F11" s="42"/>
      <c r="G11" s="42"/>
      <c r="H11" s="43"/>
      <c r="I11" s="44"/>
      <c r="J11" s="42"/>
      <c r="K11" s="42"/>
      <c r="L11" s="42"/>
      <c r="M11" s="42"/>
      <c r="N11" s="43"/>
      <c r="O11" s="44"/>
      <c r="P11" s="42"/>
      <c r="Q11" s="42"/>
      <c r="R11" s="42"/>
      <c r="S11" s="42"/>
      <c r="T11" s="45"/>
      <c r="U11" s="19"/>
      <c r="V11" s="42"/>
      <c r="W11" s="42"/>
      <c r="X11" s="42"/>
      <c r="Y11" s="42"/>
      <c r="Z11" s="42"/>
      <c r="AA11" s="42"/>
      <c r="AB11" s="52"/>
      <c r="AC11" s="48">
        <f t="shared" ref="AC11:AC73" si="0">U11*14+V11*14+W11*14+X11*1+Y11*1+Z11*1+AA11*1+AB11*1</f>
        <v>0</v>
      </c>
    </row>
    <row r="12" spans="1:29" x14ac:dyDescent="0.25">
      <c r="A12" s="40" t="s">
        <v>45</v>
      </c>
      <c r="B12" s="41"/>
      <c r="C12" s="42"/>
      <c r="D12" s="42"/>
      <c r="E12" s="42"/>
      <c r="F12" s="42"/>
      <c r="G12" s="42"/>
      <c r="H12" s="43"/>
      <c r="I12" s="44"/>
      <c r="J12" s="42"/>
      <c r="K12" s="42"/>
      <c r="L12" s="42"/>
      <c r="M12" s="42"/>
      <c r="N12" s="43"/>
      <c r="O12" s="44"/>
      <c r="P12" s="42"/>
      <c r="Q12" s="42"/>
      <c r="R12" s="42"/>
      <c r="S12" s="42"/>
      <c r="T12" s="45"/>
      <c r="U12" s="19"/>
      <c r="V12" s="42"/>
      <c r="W12" s="42"/>
      <c r="X12" s="42"/>
      <c r="Y12" s="42"/>
      <c r="Z12" s="42"/>
      <c r="AA12" s="42"/>
      <c r="AB12" s="52"/>
      <c r="AC12" s="48">
        <f>U12*14+V12*14+W12*14+X12*1+Y12*1+Z12*1+AA12*1+AB12*1</f>
        <v>0</v>
      </c>
    </row>
    <row r="13" spans="1:29" x14ac:dyDescent="0.25">
      <c r="A13" s="40" t="s">
        <v>46</v>
      </c>
      <c r="B13" s="44"/>
      <c r="C13" s="42"/>
      <c r="D13" s="42"/>
      <c r="E13" s="42"/>
      <c r="F13" s="42"/>
      <c r="G13" s="42"/>
      <c r="H13" s="43"/>
      <c r="I13" s="44"/>
      <c r="J13" s="42"/>
      <c r="K13" s="42"/>
      <c r="L13" s="42"/>
      <c r="M13" s="42"/>
      <c r="N13" s="43"/>
      <c r="O13" s="44"/>
      <c r="P13" s="42"/>
      <c r="Q13" s="42"/>
      <c r="R13" s="42"/>
      <c r="S13" s="42"/>
      <c r="T13" s="45"/>
      <c r="U13" s="19"/>
      <c r="V13" s="42"/>
      <c r="W13" s="42"/>
      <c r="X13" s="42"/>
      <c r="Y13" s="42"/>
      <c r="Z13" s="42"/>
      <c r="AA13" s="42"/>
      <c r="AB13" s="52"/>
      <c r="AC13" s="48">
        <f t="shared" si="0"/>
        <v>0</v>
      </c>
    </row>
    <row r="14" spans="1:29" x14ac:dyDescent="0.25">
      <c r="A14" s="40" t="s">
        <v>47</v>
      </c>
      <c r="B14" s="44"/>
      <c r="C14" s="42"/>
      <c r="D14" s="42"/>
      <c r="E14" s="42"/>
      <c r="F14" s="42"/>
      <c r="G14" s="42"/>
      <c r="H14" s="43"/>
      <c r="I14" s="44"/>
      <c r="J14" s="42"/>
      <c r="K14" s="42"/>
      <c r="L14" s="42"/>
      <c r="M14" s="42"/>
      <c r="N14" s="43"/>
      <c r="O14" s="44"/>
      <c r="P14" s="42"/>
      <c r="Q14" s="42"/>
      <c r="R14" s="42"/>
      <c r="S14" s="42"/>
      <c r="T14" s="45"/>
      <c r="U14" s="19"/>
      <c r="V14" s="42"/>
      <c r="W14" s="42"/>
      <c r="X14" s="42"/>
      <c r="Y14" s="42"/>
      <c r="Z14" s="42"/>
      <c r="AA14" s="42"/>
      <c r="AB14" s="52"/>
      <c r="AC14" s="48">
        <f t="shared" si="0"/>
        <v>0</v>
      </c>
    </row>
    <row r="15" spans="1:29" x14ac:dyDescent="0.25">
      <c r="A15" s="40" t="s">
        <v>48</v>
      </c>
      <c r="B15" s="44"/>
      <c r="C15" s="42"/>
      <c r="D15" s="42"/>
      <c r="E15" s="42"/>
      <c r="F15" s="42"/>
      <c r="G15" s="42"/>
      <c r="H15" s="43"/>
      <c r="I15" s="44"/>
      <c r="J15" s="42"/>
      <c r="K15" s="42"/>
      <c r="L15" s="42"/>
      <c r="M15" s="42"/>
      <c r="N15" s="43"/>
      <c r="O15" s="44"/>
      <c r="P15" s="42"/>
      <c r="Q15" s="42"/>
      <c r="R15" s="42"/>
      <c r="S15" s="42"/>
      <c r="T15" s="45"/>
      <c r="U15" s="19"/>
      <c r="V15" s="42"/>
      <c r="W15" s="42"/>
      <c r="X15" s="42"/>
      <c r="Y15" s="42"/>
      <c r="Z15" s="42"/>
      <c r="AA15" s="42"/>
      <c r="AB15" s="52"/>
      <c r="AC15" s="48">
        <f>U15*14+V15*14+W15*14+X15*1+Y15*1+Z15*1+AA15*1+AB15*1</f>
        <v>0</v>
      </c>
    </row>
    <row r="16" spans="1:29" x14ac:dyDescent="0.25">
      <c r="A16" s="40" t="s">
        <v>49</v>
      </c>
      <c r="B16" s="44"/>
      <c r="C16" s="42"/>
      <c r="D16" s="42"/>
      <c r="E16" s="42"/>
      <c r="F16" s="42"/>
      <c r="G16" s="42"/>
      <c r="H16" s="43"/>
      <c r="I16" s="44"/>
      <c r="J16" s="42"/>
      <c r="K16" s="42"/>
      <c r="L16" s="42"/>
      <c r="M16" s="42"/>
      <c r="N16" s="43"/>
      <c r="O16" s="44"/>
      <c r="P16" s="42"/>
      <c r="Q16" s="42"/>
      <c r="R16" s="42"/>
      <c r="S16" s="42"/>
      <c r="T16" s="45"/>
      <c r="U16" s="19"/>
      <c r="V16" s="42"/>
      <c r="W16" s="42"/>
      <c r="X16" s="42"/>
      <c r="Y16" s="42"/>
      <c r="Z16" s="42"/>
      <c r="AA16" s="42"/>
      <c r="AB16" s="52"/>
      <c r="AC16" s="48">
        <f t="shared" si="0"/>
        <v>0</v>
      </c>
    </row>
    <row r="17" spans="1:29" x14ac:dyDescent="0.25">
      <c r="A17" s="40" t="s">
        <v>50</v>
      </c>
      <c r="B17" s="44"/>
      <c r="C17" s="42"/>
      <c r="D17" s="42"/>
      <c r="E17" s="42"/>
      <c r="F17" s="42"/>
      <c r="G17" s="42"/>
      <c r="H17" s="43"/>
      <c r="I17" s="44"/>
      <c r="J17" s="42"/>
      <c r="K17" s="42"/>
      <c r="L17" s="42"/>
      <c r="M17" s="42"/>
      <c r="N17" s="43"/>
      <c r="O17" s="44"/>
      <c r="P17" s="42"/>
      <c r="Q17" s="42"/>
      <c r="R17" s="42"/>
      <c r="S17" s="42"/>
      <c r="T17" s="45"/>
      <c r="U17" s="19"/>
      <c r="V17" s="42"/>
      <c r="W17" s="42"/>
      <c r="X17" s="42"/>
      <c r="Y17" s="42"/>
      <c r="Z17" s="42"/>
      <c r="AA17" s="42"/>
      <c r="AB17" s="52"/>
      <c r="AC17" s="48">
        <f t="shared" si="0"/>
        <v>0</v>
      </c>
    </row>
    <row r="18" spans="1:29" x14ac:dyDescent="0.25">
      <c r="A18" s="40" t="s">
        <v>51</v>
      </c>
      <c r="B18" s="44"/>
      <c r="C18" s="42"/>
      <c r="D18" s="42"/>
      <c r="E18" s="42"/>
      <c r="F18" s="42"/>
      <c r="G18" s="42"/>
      <c r="H18" s="43"/>
      <c r="I18" s="44"/>
      <c r="J18" s="42"/>
      <c r="K18" s="42"/>
      <c r="L18" s="42"/>
      <c r="M18" s="42"/>
      <c r="N18" s="43"/>
      <c r="O18" s="44"/>
      <c r="P18" s="42"/>
      <c r="Q18" s="42"/>
      <c r="R18" s="42"/>
      <c r="S18" s="42"/>
      <c r="T18" s="45"/>
      <c r="U18" s="19"/>
      <c r="V18" s="42"/>
      <c r="W18" s="42"/>
      <c r="X18" s="42"/>
      <c r="Y18" s="42"/>
      <c r="Z18" s="42"/>
      <c r="AA18" s="42"/>
      <c r="AB18" s="52"/>
      <c r="AC18" s="48">
        <f t="shared" si="0"/>
        <v>0</v>
      </c>
    </row>
    <row r="19" spans="1:29" x14ac:dyDescent="0.25">
      <c r="A19" s="40" t="s">
        <v>52</v>
      </c>
      <c r="B19" s="44"/>
      <c r="C19" s="42"/>
      <c r="D19" s="42"/>
      <c r="E19" s="42"/>
      <c r="F19" s="42"/>
      <c r="G19" s="42"/>
      <c r="H19" s="43"/>
      <c r="I19" s="44"/>
      <c r="J19" s="42"/>
      <c r="K19" s="42"/>
      <c r="L19" s="42"/>
      <c r="M19" s="42"/>
      <c r="N19" s="43"/>
      <c r="O19" s="44"/>
      <c r="P19" s="42"/>
      <c r="Q19" s="42"/>
      <c r="R19" s="42"/>
      <c r="S19" s="42"/>
      <c r="T19" s="45"/>
      <c r="U19" s="19"/>
      <c r="V19" s="42"/>
      <c r="W19" s="42"/>
      <c r="X19" s="42"/>
      <c r="Y19" s="42"/>
      <c r="Z19" s="42"/>
      <c r="AA19" s="42"/>
      <c r="AB19" s="52"/>
      <c r="AC19" s="48">
        <f t="shared" si="0"/>
        <v>0</v>
      </c>
    </row>
    <row r="20" spans="1:29" x14ac:dyDescent="0.25">
      <c r="A20" s="40" t="s">
        <v>53</v>
      </c>
      <c r="B20" s="44"/>
      <c r="C20" s="42"/>
      <c r="D20" s="42"/>
      <c r="E20" s="42"/>
      <c r="F20" s="42"/>
      <c r="G20" s="42"/>
      <c r="H20" s="43"/>
      <c r="I20" s="44"/>
      <c r="J20" s="42"/>
      <c r="K20" s="42"/>
      <c r="L20" s="42"/>
      <c r="M20" s="42"/>
      <c r="N20" s="43"/>
      <c r="O20" s="44"/>
      <c r="P20" s="42"/>
      <c r="Q20" s="42"/>
      <c r="R20" s="42"/>
      <c r="S20" s="42"/>
      <c r="T20" s="45"/>
      <c r="U20" s="19"/>
      <c r="V20" s="42"/>
      <c r="W20" s="42"/>
      <c r="X20" s="42"/>
      <c r="Y20" s="42"/>
      <c r="Z20" s="42"/>
      <c r="AA20" s="42"/>
      <c r="AB20" s="52"/>
      <c r="AC20" s="48">
        <f t="shared" si="0"/>
        <v>0</v>
      </c>
    </row>
    <row r="21" spans="1:29" x14ac:dyDescent="0.25">
      <c r="A21" s="40" t="s">
        <v>54</v>
      </c>
      <c r="B21" s="44"/>
      <c r="C21" s="42"/>
      <c r="D21" s="42"/>
      <c r="E21" s="42"/>
      <c r="F21" s="42"/>
      <c r="G21" s="42"/>
      <c r="H21" s="43"/>
      <c r="I21" s="44"/>
      <c r="J21" s="42"/>
      <c r="K21" s="42"/>
      <c r="L21" s="42"/>
      <c r="M21" s="42"/>
      <c r="N21" s="43"/>
      <c r="O21" s="44"/>
      <c r="P21" s="42"/>
      <c r="Q21" s="42"/>
      <c r="R21" s="42"/>
      <c r="S21" s="42"/>
      <c r="T21" s="45"/>
      <c r="U21" s="19"/>
      <c r="V21" s="42"/>
      <c r="W21" s="42"/>
      <c r="X21" s="42"/>
      <c r="Y21" s="42"/>
      <c r="Z21" s="42"/>
      <c r="AA21" s="42"/>
      <c r="AB21" s="52"/>
      <c r="AC21" s="48">
        <f t="shared" si="0"/>
        <v>0</v>
      </c>
    </row>
    <row r="22" spans="1:29" x14ac:dyDescent="0.25">
      <c r="A22" s="40" t="s">
        <v>55</v>
      </c>
      <c r="B22" s="44"/>
      <c r="C22" s="42"/>
      <c r="D22" s="42"/>
      <c r="E22" s="42"/>
      <c r="F22" s="42"/>
      <c r="G22" s="42"/>
      <c r="H22" s="43"/>
      <c r="I22" s="44"/>
      <c r="J22" s="42"/>
      <c r="K22" s="42"/>
      <c r="L22" s="42"/>
      <c r="M22" s="42"/>
      <c r="N22" s="43"/>
      <c r="O22" s="44"/>
      <c r="P22" s="42"/>
      <c r="Q22" s="42"/>
      <c r="R22" s="42"/>
      <c r="S22" s="42"/>
      <c r="T22" s="45"/>
      <c r="U22" s="19"/>
      <c r="V22" s="42"/>
      <c r="W22" s="42"/>
      <c r="X22" s="42"/>
      <c r="Y22" s="42"/>
      <c r="Z22" s="42"/>
      <c r="AA22" s="42"/>
      <c r="AB22" s="52"/>
      <c r="AC22" s="48">
        <f t="shared" si="0"/>
        <v>0</v>
      </c>
    </row>
    <row r="23" spans="1:29" x14ac:dyDescent="0.25">
      <c r="A23" s="40" t="s">
        <v>56</v>
      </c>
      <c r="B23" s="44"/>
      <c r="C23" s="42"/>
      <c r="D23" s="42"/>
      <c r="E23" s="42"/>
      <c r="F23" s="42"/>
      <c r="G23" s="42"/>
      <c r="H23" s="43"/>
      <c r="I23" s="44"/>
      <c r="J23" s="42"/>
      <c r="K23" s="42"/>
      <c r="L23" s="42"/>
      <c r="M23" s="42"/>
      <c r="N23" s="43"/>
      <c r="O23" s="44"/>
      <c r="P23" s="42"/>
      <c r="Q23" s="42"/>
      <c r="R23" s="42"/>
      <c r="S23" s="42"/>
      <c r="T23" s="45"/>
      <c r="U23" s="19"/>
      <c r="V23" s="42"/>
      <c r="W23" s="42"/>
      <c r="X23" s="42"/>
      <c r="Y23" s="42"/>
      <c r="Z23" s="42"/>
      <c r="AA23" s="42"/>
      <c r="AB23" s="52"/>
      <c r="AC23" s="48">
        <f t="shared" si="0"/>
        <v>0</v>
      </c>
    </row>
    <row r="24" spans="1:29" x14ac:dyDescent="0.25">
      <c r="A24" s="40" t="s">
        <v>57</v>
      </c>
      <c r="B24" s="44"/>
      <c r="C24" s="42"/>
      <c r="D24" s="42"/>
      <c r="E24" s="42"/>
      <c r="F24" s="42"/>
      <c r="G24" s="42"/>
      <c r="H24" s="43"/>
      <c r="I24" s="44"/>
      <c r="J24" s="42"/>
      <c r="K24" s="42"/>
      <c r="L24" s="42"/>
      <c r="M24" s="42"/>
      <c r="N24" s="43"/>
      <c r="O24" s="44"/>
      <c r="P24" s="42"/>
      <c r="Q24" s="42"/>
      <c r="R24" s="42"/>
      <c r="S24" s="42"/>
      <c r="T24" s="45"/>
      <c r="U24" s="19"/>
      <c r="V24" s="42"/>
      <c r="W24" s="42"/>
      <c r="X24" s="42"/>
      <c r="Y24" s="42"/>
      <c r="Z24" s="42"/>
      <c r="AA24" s="42"/>
      <c r="AB24" s="52"/>
      <c r="AC24" s="48">
        <f t="shared" si="0"/>
        <v>0</v>
      </c>
    </row>
    <row r="25" spans="1:29" x14ac:dyDescent="0.25">
      <c r="A25" s="40" t="s">
        <v>58</v>
      </c>
      <c r="B25" s="44"/>
      <c r="C25" s="42"/>
      <c r="D25" s="42"/>
      <c r="E25" s="42"/>
      <c r="F25" s="42"/>
      <c r="G25" s="42"/>
      <c r="H25" s="43"/>
      <c r="I25" s="44"/>
      <c r="J25" s="42"/>
      <c r="K25" s="42"/>
      <c r="L25" s="42"/>
      <c r="M25" s="42"/>
      <c r="N25" s="43"/>
      <c r="O25" s="44"/>
      <c r="P25" s="42"/>
      <c r="Q25" s="42"/>
      <c r="R25" s="42"/>
      <c r="S25" s="42"/>
      <c r="T25" s="45"/>
      <c r="U25" s="19"/>
      <c r="V25" s="42"/>
      <c r="W25" s="42"/>
      <c r="X25" s="42"/>
      <c r="Y25" s="42"/>
      <c r="Z25" s="42"/>
      <c r="AA25" s="42"/>
      <c r="AB25" s="52"/>
      <c r="AC25" s="48">
        <f t="shared" si="0"/>
        <v>0</v>
      </c>
    </row>
    <row r="26" spans="1:29" x14ac:dyDescent="0.25">
      <c r="A26" s="40" t="s">
        <v>59</v>
      </c>
      <c r="B26" s="44"/>
      <c r="C26" s="42"/>
      <c r="D26" s="42"/>
      <c r="E26" s="42"/>
      <c r="F26" s="42"/>
      <c r="G26" s="42"/>
      <c r="H26" s="43"/>
      <c r="I26" s="44"/>
      <c r="J26" s="42"/>
      <c r="K26" s="42"/>
      <c r="L26" s="42"/>
      <c r="M26" s="42"/>
      <c r="N26" s="43"/>
      <c r="O26" s="44"/>
      <c r="P26" s="42"/>
      <c r="Q26" s="42"/>
      <c r="R26" s="42"/>
      <c r="S26" s="42"/>
      <c r="T26" s="45"/>
      <c r="U26" s="19"/>
      <c r="V26" s="42"/>
      <c r="W26" s="42"/>
      <c r="X26" s="42"/>
      <c r="Y26" s="42"/>
      <c r="Z26" s="42"/>
      <c r="AA26" s="42"/>
      <c r="AB26" s="52"/>
      <c r="AC26" s="48">
        <f t="shared" si="0"/>
        <v>0</v>
      </c>
    </row>
    <row r="27" spans="1:29" x14ac:dyDescent="0.25">
      <c r="A27" s="40" t="s">
        <v>60</v>
      </c>
      <c r="B27" s="44"/>
      <c r="C27" s="42"/>
      <c r="D27" s="42"/>
      <c r="E27" s="42"/>
      <c r="F27" s="42"/>
      <c r="G27" s="42"/>
      <c r="H27" s="43"/>
      <c r="I27" s="44"/>
      <c r="J27" s="42"/>
      <c r="K27" s="42"/>
      <c r="L27" s="42"/>
      <c r="M27" s="42"/>
      <c r="N27" s="43"/>
      <c r="O27" s="44"/>
      <c r="P27" s="42"/>
      <c r="Q27" s="42"/>
      <c r="R27" s="42"/>
      <c r="S27" s="42"/>
      <c r="T27" s="45"/>
      <c r="U27" s="19"/>
      <c r="V27" s="42"/>
      <c r="W27" s="42"/>
      <c r="X27" s="42"/>
      <c r="Y27" s="42"/>
      <c r="Z27" s="42"/>
      <c r="AA27" s="42"/>
      <c r="AB27" s="52"/>
      <c r="AC27" s="48">
        <f t="shared" si="0"/>
        <v>0</v>
      </c>
    </row>
    <row r="28" spans="1:29" x14ac:dyDescent="0.25">
      <c r="A28" s="40" t="s">
        <v>61</v>
      </c>
      <c r="B28" s="44"/>
      <c r="C28" s="42"/>
      <c r="D28" s="42"/>
      <c r="E28" s="42"/>
      <c r="F28" s="42"/>
      <c r="G28" s="42"/>
      <c r="H28" s="43"/>
      <c r="I28" s="44"/>
      <c r="J28" s="42"/>
      <c r="K28" s="42"/>
      <c r="L28" s="42"/>
      <c r="M28" s="42"/>
      <c r="N28" s="43"/>
      <c r="O28" s="44"/>
      <c r="P28" s="42"/>
      <c r="Q28" s="42"/>
      <c r="R28" s="42"/>
      <c r="S28" s="42"/>
      <c r="T28" s="45"/>
      <c r="U28" s="19"/>
      <c r="V28" s="42"/>
      <c r="W28" s="42"/>
      <c r="X28" s="42"/>
      <c r="Y28" s="42"/>
      <c r="Z28" s="42"/>
      <c r="AA28" s="42"/>
      <c r="AB28" s="52"/>
      <c r="AC28" s="48">
        <f t="shared" si="0"/>
        <v>0</v>
      </c>
    </row>
    <row r="29" spans="1:29" x14ac:dyDescent="0.25">
      <c r="A29" s="40" t="s">
        <v>62</v>
      </c>
      <c r="B29" s="44"/>
      <c r="C29" s="42"/>
      <c r="D29" s="42"/>
      <c r="E29" s="42"/>
      <c r="F29" s="42"/>
      <c r="G29" s="42"/>
      <c r="H29" s="43"/>
      <c r="I29" s="44"/>
      <c r="J29" s="42"/>
      <c r="K29" s="42"/>
      <c r="L29" s="42"/>
      <c r="M29" s="42"/>
      <c r="N29" s="43"/>
      <c r="O29" s="44"/>
      <c r="P29" s="42"/>
      <c r="Q29" s="42"/>
      <c r="R29" s="42"/>
      <c r="S29" s="42"/>
      <c r="T29" s="45"/>
      <c r="U29" s="19"/>
      <c r="V29" s="42"/>
      <c r="W29" s="42"/>
      <c r="X29" s="42"/>
      <c r="Y29" s="42"/>
      <c r="Z29" s="42"/>
      <c r="AA29" s="42"/>
      <c r="AB29" s="52"/>
      <c r="AC29" s="48">
        <f t="shared" si="0"/>
        <v>0</v>
      </c>
    </row>
    <row r="30" spans="1:29" x14ac:dyDescent="0.25">
      <c r="A30" s="40" t="s">
        <v>63</v>
      </c>
      <c r="B30" s="44"/>
      <c r="C30" s="42"/>
      <c r="D30" s="42"/>
      <c r="E30" s="42"/>
      <c r="F30" s="42"/>
      <c r="G30" s="42"/>
      <c r="H30" s="43"/>
      <c r="I30" s="44"/>
      <c r="J30" s="42"/>
      <c r="K30" s="42"/>
      <c r="L30" s="42"/>
      <c r="M30" s="42"/>
      <c r="N30" s="43"/>
      <c r="O30" s="44"/>
      <c r="P30" s="42"/>
      <c r="Q30" s="42"/>
      <c r="R30" s="42"/>
      <c r="S30" s="42"/>
      <c r="T30" s="45"/>
      <c r="U30" s="19"/>
      <c r="V30" s="42"/>
      <c r="W30" s="42"/>
      <c r="X30" s="42"/>
      <c r="Y30" s="42"/>
      <c r="Z30" s="42"/>
      <c r="AA30" s="42"/>
      <c r="AB30" s="52"/>
      <c r="AC30" s="48">
        <f t="shared" si="0"/>
        <v>0</v>
      </c>
    </row>
    <row r="31" spans="1:29" x14ac:dyDescent="0.25">
      <c r="A31" s="40" t="s">
        <v>64</v>
      </c>
      <c r="B31" s="44"/>
      <c r="C31" s="42"/>
      <c r="D31" s="42"/>
      <c r="E31" s="42"/>
      <c r="F31" s="42"/>
      <c r="G31" s="42"/>
      <c r="H31" s="43"/>
      <c r="I31" s="44"/>
      <c r="J31" s="42"/>
      <c r="K31" s="42"/>
      <c r="L31" s="42"/>
      <c r="M31" s="42"/>
      <c r="N31" s="43"/>
      <c r="O31" s="44"/>
      <c r="P31" s="42"/>
      <c r="Q31" s="42"/>
      <c r="R31" s="42"/>
      <c r="S31" s="42"/>
      <c r="T31" s="45"/>
      <c r="U31" s="19"/>
      <c r="V31" s="42"/>
      <c r="W31" s="42"/>
      <c r="X31" s="42"/>
      <c r="Y31" s="42"/>
      <c r="Z31" s="42"/>
      <c r="AA31" s="42"/>
      <c r="AB31" s="52"/>
      <c r="AC31" s="48">
        <f t="shared" si="0"/>
        <v>0</v>
      </c>
    </row>
    <row r="32" spans="1:29" x14ac:dyDescent="0.25">
      <c r="A32" s="40" t="s">
        <v>65</v>
      </c>
      <c r="B32" s="44"/>
      <c r="C32" s="42"/>
      <c r="D32" s="42"/>
      <c r="E32" s="42"/>
      <c r="F32" s="42"/>
      <c r="G32" s="42"/>
      <c r="H32" s="43"/>
      <c r="I32" s="44"/>
      <c r="J32" s="42"/>
      <c r="K32" s="42"/>
      <c r="L32" s="42"/>
      <c r="M32" s="42"/>
      <c r="N32" s="43"/>
      <c r="O32" s="44"/>
      <c r="P32" s="42"/>
      <c r="Q32" s="42"/>
      <c r="R32" s="42"/>
      <c r="S32" s="42"/>
      <c r="T32" s="45"/>
      <c r="U32" s="19"/>
      <c r="V32" s="42"/>
      <c r="W32" s="42"/>
      <c r="X32" s="42"/>
      <c r="Y32" s="42"/>
      <c r="Z32" s="42"/>
      <c r="AA32" s="42"/>
      <c r="AB32" s="52"/>
      <c r="AC32" s="48">
        <f t="shared" si="0"/>
        <v>0</v>
      </c>
    </row>
    <row r="33" spans="1:29" x14ac:dyDescent="0.25">
      <c r="A33" s="40" t="s">
        <v>66</v>
      </c>
      <c r="B33" s="44"/>
      <c r="C33" s="42"/>
      <c r="D33" s="42"/>
      <c r="E33" s="42"/>
      <c r="F33" s="42"/>
      <c r="G33" s="42"/>
      <c r="H33" s="43"/>
      <c r="I33" s="44"/>
      <c r="J33" s="42"/>
      <c r="K33" s="42"/>
      <c r="L33" s="42"/>
      <c r="M33" s="42"/>
      <c r="N33" s="43"/>
      <c r="O33" s="44"/>
      <c r="P33" s="42"/>
      <c r="Q33" s="42"/>
      <c r="R33" s="42"/>
      <c r="S33" s="42"/>
      <c r="T33" s="45"/>
      <c r="U33" s="19"/>
      <c r="V33" s="42"/>
      <c r="W33" s="42"/>
      <c r="X33" s="42"/>
      <c r="Y33" s="42"/>
      <c r="Z33" s="42"/>
      <c r="AA33" s="42"/>
      <c r="AB33" s="52"/>
      <c r="AC33" s="48">
        <f t="shared" si="0"/>
        <v>0</v>
      </c>
    </row>
    <row r="34" spans="1:29" x14ac:dyDescent="0.25">
      <c r="A34" s="40" t="s">
        <v>67</v>
      </c>
      <c r="B34" s="44"/>
      <c r="C34" s="42"/>
      <c r="D34" s="42"/>
      <c r="E34" s="42"/>
      <c r="F34" s="42"/>
      <c r="G34" s="42"/>
      <c r="H34" s="43"/>
      <c r="I34" s="44"/>
      <c r="J34" s="42"/>
      <c r="K34" s="42"/>
      <c r="L34" s="42"/>
      <c r="M34" s="42"/>
      <c r="N34" s="43"/>
      <c r="O34" s="44"/>
      <c r="P34" s="42"/>
      <c r="Q34" s="42"/>
      <c r="R34" s="42"/>
      <c r="S34" s="42"/>
      <c r="T34" s="45"/>
      <c r="U34" s="19"/>
      <c r="V34" s="42"/>
      <c r="W34" s="42"/>
      <c r="X34" s="42"/>
      <c r="Y34" s="42"/>
      <c r="Z34" s="42"/>
      <c r="AA34" s="42"/>
      <c r="AB34" s="52"/>
      <c r="AC34" s="48">
        <f t="shared" si="0"/>
        <v>0</v>
      </c>
    </row>
    <row r="35" spans="1:29" x14ac:dyDescent="0.25">
      <c r="A35" s="40" t="s">
        <v>68</v>
      </c>
      <c r="B35" s="44"/>
      <c r="C35" s="42"/>
      <c r="D35" s="42"/>
      <c r="E35" s="42"/>
      <c r="F35" s="42"/>
      <c r="G35" s="42"/>
      <c r="H35" s="43"/>
      <c r="I35" s="44"/>
      <c r="J35" s="42"/>
      <c r="K35" s="42"/>
      <c r="L35" s="42"/>
      <c r="M35" s="42"/>
      <c r="N35" s="43"/>
      <c r="O35" s="44"/>
      <c r="P35" s="42"/>
      <c r="Q35" s="42"/>
      <c r="R35" s="42"/>
      <c r="S35" s="42"/>
      <c r="T35" s="45"/>
      <c r="U35" s="19"/>
      <c r="V35" s="42"/>
      <c r="W35" s="42"/>
      <c r="X35" s="42"/>
      <c r="Y35" s="42"/>
      <c r="Z35" s="42"/>
      <c r="AA35" s="42"/>
      <c r="AB35" s="52"/>
      <c r="AC35" s="48">
        <f t="shared" si="0"/>
        <v>0</v>
      </c>
    </row>
    <row r="36" spans="1:29" x14ac:dyDescent="0.25">
      <c r="A36" s="40" t="s">
        <v>69</v>
      </c>
      <c r="B36" s="44"/>
      <c r="C36" s="42"/>
      <c r="D36" s="42"/>
      <c r="E36" s="42"/>
      <c r="F36" s="42"/>
      <c r="G36" s="42"/>
      <c r="H36" s="43"/>
      <c r="I36" s="44"/>
      <c r="J36" s="42"/>
      <c r="K36" s="42"/>
      <c r="L36" s="42"/>
      <c r="M36" s="42"/>
      <c r="N36" s="43"/>
      <c r="O36" s="44"/>
      <c r="P36" s="42"/>
      <c r="Q36" s="42"/>
      <c r="R36" s="42"/>
      <c r="S36" s="42"/>
      <c r="T36" s="45"/>
      <c r="U36" s="19"/>
      <c r="V36" s="42"/>
      <c r="W36" s="42"/>
      <c r="X36" s="42"/>
      <c r="Y36" s="42"/>
      <c r="Z36" s="42"/>
      <c r="AA36" s="42"/>
      <c r="AB36" s="52"/>
      <c r="AC36" s="48">
        <f t="shared" si="0"/>
        <v>0</v>
      </c>
    </row>
    <row r="37" spans="1:29" x14ac:dyDescent="0.25">
      <c r="A37" s="40" t="s">
        <v>70</v>
      </c>
      <c r="B37" s="44"/>
      <c r="C37" s="42"/>
      <c r="D37" s="42"/>
      <c r="E37" s="42"/>
      <c r="F37" s="42"/>
      <c r="G37" s="42"/>
      <c r="H37" s="43"/>
      <c r="I37" s="44"/>
      <c r="J37" s="42"/>
      <c r="K37" s="42"/>
      <c r="L37" s="42"/>
      <c r="M37" s="42"/>
      <c r="N37" s="43"/>
      <c r="O37" s="44"/>
      <c r="P37" s="42"/>
      <c r="Q37" s="42"/>
      <c r="R37" s="42"/>
      <c r="S37" s="42"/>
      <c r="T37" s="45"/>
      <c r="U37" s="19"/>
      <c r="V37" s="42"/>
      <c r="W37" s="42"/>
      <c r="X37" s="42"/>
      <c r="Y37" s="42"/>
      <c r="Z37" s="42"/>
      <c r="AA37" s="42"/>
      <c r="AB37" s="52"/>
      <c r="AC37" s="48">
        <f t="shared" si="0"/>
        <v>0</v>
      </c>
    </row>
    <row r="38" spans="1:29" x14ac:dyDescent="0.25">
      <c r="A38" s="40" t="s">
        <v>71</v>
      </c>
      <c r="B38" s="44"/>
      <c r="C38" s="42"/>
      <c r="D38" s="42"/>
      <c r="E38" s="42"/>
      <c r="F38" s="42"/>
      <c r="G38" s="42"/>
      <c r="H38" s="43"/>
      <c r="I38" s="44"/>
      <c r="J38" s="42"/>
      <c r="K38" s="42"/>
      <c r="L38" s="42"/>
      <c r="M38" s="42"/>
      <c r="N38" s="43"/>
      <c r="O38" s="44"/>
      <c r="P38" s="42"/>
      <c r="Q38" s="42"/>
      <c r="R38" s="42"/>
      <c r="S38" s="42"/>
      <c r="T38" s="45"/>
      <c r="U38" s="19"/>
      <c r="V38" s="42"/>
      <c r="W38" s="42"/>
      <c r="X38" s="42"/>
      <c r="Y38" s="42"/>
      <c r="Z38" s="42"/>
      <c r="AA38" s="42"/>
      <c r="AB38" s="52"/>
      <c r="AC38" s="48">
        <f t="shared" si="0"/>
        <v>0</v>
      </c>
    </row>
    <row r="39" spans="1:29" x14ac:dyDescent="0.25">
      <c r="A39" s="40" t="s">
        <v>72</v>
      </c>
      <c r="B39" s="44"/>
      <c r="C39" s="42"/>
      <c r="D39" s="42"/>
      <c r="E39" s="42"/>
      <c r="F39" s="42"/>
      <c r="G39" s="42"/>
      <c r="H39" s="43"/>
      <c r="I39" s="44"/>
      <c r="J39" s="42"/>
      <c r="K39" s="42"/>
      <c r="L39" s="42"/>
      <c r="M39" s="42"/>
      <c r="N39" s="43"/>
      <c r="O39" s="44"/>
      <c r="P39" s="42"/>
      <c r="Q39" s="42"/>
      <c r="R39" s="42"/>
      <c r="S39" s="42"/>
      <c r="T39" s="45"/>
      <c r="U39" s="19"/>
      <c r="V39" s="42"/>
      <c r="W39" s="42"/>
      <c r="X39" s="42"/>
      <c r="Y39" s="42"/>
      <c r="Z39" s="42"/>
      <c r="AA39" s="42"/>
      <c r="AB39" s="52"/>
      <c r="AC39" s="48">
        <f t="shared" si="0"/>
        <v>0</v>
      </c>
    </row>
    <row r="40" spans="1:29" x14ac:dyDescent="0.25">
      <c r="A40" s="40" t="s">
        <v>73</v>
      </c>
      <c r="B40" s="44"/>
      <c r="C40" s="42"/>
      <c r="D40" s="42"/>
      <c r="E40" s="42"/>
      <c r="F40" s="42"/>
      <c r="G40" s="42"/>
      <c r="H40" s="43"/>
      <c r="I40" s="44"/>
      <c r="J40" s="42"/>
      <c r="K40" s="42"/>
      <c r="L40" s="42"/>
      <c r="M40" s="42"/>
      <c r="N40" s="43"/>
      <c r="O40" s="44"/>
      <c r="P40" s="42"/>
      <c r="Q40" s="42"/>
      <c r="R40" s="42"/>
      <c r="S40" s="42"/>
      <c r="T40" s="45"/>
      <c r="U40" s="19"/>
      <c r="V40" s="42"/>
      <c r="W40" s="42"/>
      <c r="X40" s="42"/>
      <c r="Y40" s="42"/>
      <c r="Z40" s="42"/>
      <c r="AA40" s="42"/>
      <c r="AB40" s="52"/>
      <c r="AC40" s="48">
        <f t="shared" si="0"/>
        <v>0</v>
      </c>
    </row>
    <row r="41" spans="1:29" x14ac:dyDescent="0.25">
      <c r="A41" s="40" t="s">
        <v>74</v>
      </c>
      <c r="B41" s="44"/>
      <c r="C41" s="42"/>
      <c r="D41" s="42"/>
      <c r="E41" s="42"/>
      <c r="F41" s="42"/>
      <c r="G41" s="42"/>
      <c r="H41" s="43"/>
      <c r="I41" s="44"/>
      <c r="J41" s="42"/>
      <c r="K41" s="42"/>
      <c r="L41" s="42"/>
      <c r="M41" s="42"/>
      <c r="N41" s="43"/>
      <c r="O41" s="44"/>
      <c r="P41" s="42"/>
      <c r="Q41" s="42"/>
      <c r="R41" s="42"/>
      <c r="S41" s="42"/>
      <c r="T41" s="45"/>
      <c r="U41" s="19"/>
      <c r="V41" s="42"/>
      <c r="W41" s="42"/>
      <c r="X41" s="42"/>
      <c r="Y41" s="42"/>
      <c r="Z41" s="42"/>
      <c r="AA41" s="42"/>
      <c r="AB41" s="52"/>
      <c r="AC41" s="48">
        <f t="shared" si="0"/>
        <v>0</v>
      </c>
    </row>
    <row r="42" spans="1:29" x14ac:dyDescent="0.25">
      <c r="A42" s="40" t="s">
        <v>75</v>
      </c>
      <c r="B42" s="44"/>
      <c r="C42" s="42"/>
      <c r="D42" s="42"/>
      <c r="E42" s="42"/>
      <c r="F42" s="42"/>
      <c r="G42" s="42"/>
      <c r="H42" s="43"/>
      <c r="I42" s="44"/>
      <c r="J42" s="42"/>
      <c r="K42" s="42"/>
      <c r="L42" s="42"/>
      <c r="M42" s="42"/>
      <c r="N42" s="43"/>
      <c r="O42" s="44"/>
      <c r="P42" s="42"/>
      <c r="Q42" s="42"/>
      <c r="R42" s="42"/>
      <c r="S42" s="42"/>
      <c r="T42" s="45"/>
      <c r="U42" s="19"/>
      <c r="V42" s="42"/>
      <c r="W42" s="42"/>
      <c r="X42" s="42"/>
      <c r="Y42" s="42"/>
      <c r="Z42" s="42"/>
      <c r="AA42" s="42"/>
      <c r="AB42" s="52"/>
      <c r="AC42" s="48">
        <f t="shared" si="0"/>
        <v>0</v>
      </c>
    </row>
    <row r="43" spans="1:29" x14ac:dyDescent="0.25">
      <c r="A43" s="40" t="s">
        <v>76</v>
      </c>
      <c r="B43" s="44"/>
      <c r="C43" s="42"/>
      <c r="D43" s="42"/>
      <c r="E43" s="42"/>
      <c r="F43" s="42"/>
      <c r="G43" s="42"/>
      <c r="H43" s="43"/>
      <c r="I43" s="44"/>
      <c r="J43" s="42"/>
      <c r="K43" s="42"/>
      <c r="L43" s="42"/>
      <c r="M43" s="42"/>
      <c r="N43" s="43"/>
      <c r="O43" s="44"/>
      <c r="P43" s="42"/>
      <c r="Q43" s="42"/>
      <c r="R43" s="42"/>
      <c r="S43" s="42"/>
      <c r="T43" s="45"/>
      <c r="U43" s="19"/>
      <c r="V43" s="42"/>
      <c r="W43" s="42"/>
      <c r="X43" s="42"/>
      <c r="Y43" s="42"/>
      <c r="Z43" s="42"/>
      <c r="AA43" s="42"/>
      <c r="AB43" s="52"/>
      <c r="AC43" s="48">
        <f t="shared" si="0"/>
        <v>0</v>
      </c>
    </row>
    <row r="44" spans="1:29" x14ac:dyDescent="0.25">
      <c r="A44" s="40" t="s">
        <v>77</v>
      </c>
      <c r="B44" s="44"/>
      <c r="C44" s="42"/>
      <c r="D44" s="42"/>
      <c r="E44" s="42"/>
      <c r="F44" s="42"/>
      <c r="G44" s="42"/>
      <c r="H44" s="43"/>
      <c r="I44" s="44"/>
      <c r="J44" s="42"/>
      <c r="K44" s="42"/>
      <c r="L44" s="42"/>
      <c r="M44" s="42"/>
      <c r="N44" s="43"/>
      <c r="O44" s="44"/>
      <c r="P44" s="42"/>
      <c r="Q44" s="42"/>
      <c r="R44" s="42"/>
      <c r="S44" s="42"/>
      <c r="T44" s="45"/>
      <c r="U44" s="19"/>
      <c r="V44" s="42"/>
      <c r="W44" s="42"/>
      <c r="X44" s="42"/>
      <c r="Y44" s="42"/>
      <c r="Z44" s="42"/>
      <c r="AA44" s="42"/>
      <c r="AB44" s="52"/>
      <c r="AC44" s="48">
        <f t="shared" si="0"/>
        <v>0</v>
      </c>
    </row>
    <row r="45" spans="1:29" x14ac:dyDescent="0.25">
      <c r="A45" s="40" t="s">
        <v>78</v>
      </c>
      <c r="B45" s="44"/>
      <c r="C45" s="42"/>
      <c r="D45" s="42"/>
      <c r="E45" s="42"/>
      <c r="F45" s="42"/>
      <c r="G45" s="42"/>
      <c r="H45" s="43"/>
      <c r="I45" s="44"/>
      <c r="J45" s="42"/>
      <c r="K45" s="42"/>
      <c r="L45" s="42"/>
      <c r="M45" s="42"/>
      <c r="N45" s="43"/>
      <c r="O45" s="44"/>
      <c r="P45" s="42"/>
      <c r="Q45" s="42"/>
      <c r="R45" s="42"/>
      <c r="S45" s="42"/>
      <c r="T45" s="45"/>
      <c r="U45" s="19"/>
      <c r="V45" s="42"/>
      <c r="W45" s="42"/>
      <c r="X45" s="42"/>
      <c r="Y45" s="42"/>
      <c r="Z45" s="42"/>
      <c r="AA45" s="42"/>
      <c r="AB45" s="52"/>
      <c r="AC45" s="48">
        <f t="shared" si="0"/>
        <v>0</v>
      </c>
    </row>
    <row r="46" spans="1:29" x14ac:dyDescent="0.25">
      <c r="A46" s="40" t="s">
        <v>79</v>
      </c>
      <c r="B46" s="44"/>
      <c r="C46" s="42"/>
      <c r="D46" s="42"/>
      <c r="E46" s="42"/>
      <c r="F46" s="42"/>
      <c r="G46" s="42"/>
      <c r="H46" s="43"/>
      <c r="I46" s="44"/>
      <c r="J46" s="42"/>
      <c r="K46" s="42"/>
      <c r="L46" s="42"/>
      <c r="M46" s="42"/>
      <c r="N46" s="43"/>
      <c r="O46" s="44"/>
      <c r="P46" s="42"/>
      <c r="Q46" s="42"/>
      <c r="R46" s="42"/>
      <c r="S46" s="42"/>
      <c r="T46" s="45"/>
      <c r="U46" s="19"/>
      <c r="V46" s="42"/>
      <c r="W46" s="42"/>
      <c r="X46" s="42"/>
      <c r="Y46" s="42"/>
      <c r="Z46" s="42"/>
      <c r="AA46" s="42"/>
      <c r="AB46" s="52"/>
      <c r="AC46" s="48">
        <f t="shared" si="0"/>
        <v>0</v>
      </c>
    </row>
    <row r="47" spans="1:29" x14ac:dyDescent="0.25">
      <c r="A47" s="40" t="s">
        <v>80</v>
      </c>
      <c r="B47" s="44"/>
      <c r="C47" s="42"/>
      <c r="D47" s="42"/>
      <c r="E47" s="42"/>
      <c r="F47" s="42"/>
      <c r="G47" s="42"/>
      <c r="H47" s="43"/>
      <c r="I47" s="44"/>
      <c r="J47" s="42"/>
      <c r="K47" s="42"/>
      <c r="L47" s="42"/>
      <c r="M47" s="42"/>
      <c r="N47" s="43"/>
      <c r="O47" s="44"/>
      <c r="P47" s="42"/>
      <c r="Q47" s="42"/>
      <c r="R47" s="42"/>
      <c r="S47" s="42"/>
      <c r="T47" s="45"/>
      <c r="U47" s="19"/>
      <c r="V47" s="42"/>
      <c r="W47" s="42"/>
      <c r="X47" s="42"/>
      <c r="Y47" s="42"/>
      <c r="Z47" s="42"/>
      <c r="AA47" s="42"/>
      <c r="AB47" s="52"/>
      <c r="AC47" s="48">
        <f t="shared" si="0"/>
        <v>0</v>
      </c>
    </row>
    <row r="48" spans="1:29" x14ac:dyDescent="0.25">
      <c r="A48" s="40" t="s">
        <v>81</v>
      </c>
      <c r="B48" s="44"/>
      <c r="C48" s="42"/>
      <c r="D48" s="42"/>
      <c r="E48" s="42"/>
      <c r="F48" s="42"/>
      <c r="G48" s="42"/>
      <c r="H48" s="43"/>
      <c r="I48" s="44"/>
      <c r="J48" s="42"/>
      <c r="K48" s="42"/>
      <c r="L48" s="42"/>
      <c r="M48" s="42"/>
      <c r="N48" s="43"/>
      <c r="O48" s="44"/>
      <c r="P48" s="42"/>
      <c r="Q48" s="42"/>
      <c r="R48" s="42"/>
      <c r="S48" s="42"/>
      <c r="T48" s="45"/>
      <c r="U48" s="19"/>
      <c r="V48" s="42"/>
      <c r="W48" s="42"/>
      <c r="X48" s="42"/>
      <c r="Y48" s="42"/>
      <c r="Z48" s="42"/>
      <c r="AA48" s="42"/>
      <c r="AB48" s="52"/>
      <c r="AC48" s="48">
        <f t="shared" si="0"/>
        <v>0</v>
      </c>
    </row>
    <row r="49" spans="1:29" x14ac:dyDescent="0.25">
      <c r="A49" s="40" t="s">
        <v>82</v>
      </c>
      <c r="B49" s="44"/>
      <c r="C49" s="42"/>
      <c r="D49" s="42"/>
      <c r="E49" s="42"/>
      <c r="F49" s="42"/>
      <c r="G49" s="42"/>
      <c r="H49" s="43"/>
      <c r="I49" s="44"/>
      <c r="J49" s="42"/>
      <c r="K49" s="42"/>
      <c r="L49" s="42"/>
      <c r="M49" s="42"/>
      <c r="N49" s="43"/>
      <c r="O49" s="44"/>
      <c r="P49" s="42"/>
      <c r="Q49" s="42"/>
      <c r="R49" s="42"/>
      <c r="S49" s="42"/>
      <c r="T49" s="45"/>
      <c r="U49" s="19"/>
      <c r="V49" s="42"/>
      <c r="W49" s="42"/>
      <c r="X49" s="42"/>
      <c r="Y49" s="42"/>
      <c r="Z49" s="42"/>
      <c r="AA49" s="42"/>
      <c r="AB49" s="52"/>
      <c r="AC49" s="48">
        <f t="shared" si="0"/>
        <v>0</v>
      </c>
    </row>
    <row r="50" spans="1:29" x14ac:dyDescent="0.25">
      <c r="A50" s="40" t="s">
        <v>83</v>
      </c>
      <c r="B50" s="44"/>
      <c r="C50" s="42"/>
      <c r="D50" s="42"/>
      <c r="E50" s="42"/>
      <c r="F50" s="42"/>
      <c r="G50" s="42"/>
      <c r="H50" s="43"/>
      <c r="I50" s="44"/>
      <c r="J50" s="42"/>
      <c r="K50" s="42"/>
      <c r="L50" s="42"/>
      <c r="M50" s="42"/>
      <c r="N50" s="43"/>
      <c r="O50" s="44"/>
      <c r="P50" s="42"/>
      <c r="Q50" s="42"/>
      <c r="R50" s="42"/>
      <c r="S50" s="42"/>
      <c r="T50" s="45"/>
      <c r="U50" s="19"/>
      <c r="V50" s="42"/>
      <c r="W50" s="42"/>
      <c r="X50" s="42"/>
      <c r="Y50" s="42"/>
      <c r="Z50" s="42"/>
      <c r="AA50" s="42"/>
      <c r="AB50" s="52"/>
      <c r="AC50" s="48">
        <f t="shared" si="0"/>
        <v>0</v>
      </c>
    </row>
    <row r="51" spans="1:29" x14ac:dyDescent="0.25">
      <c r="A51" s="40" t="s">
        <v>84</v>
      </c>
      <c r="B51" s="44"/>
      <c r="C51" s="42"/>
      <c r="D51" s="42"/>
      <c r="E51" s="42"/>
      <c r="F51" s="42"/>
      <c r="G51" s="42"/>
      <c r="H51" s="43"/>
      <c r="I51" s="44"/>
      <c r="J51" s="42"/>
      <c r="K51" s="42"/>
      <c r="L51" s="42"/>
      <c r="M51" s="42"/>
      <c r="N51" s="43"/>
      <c r="O51" s="44"/>
      <c r="P51" s="42"/>
      <c r="Q51" s="42"/>
      <c r="R51" s="42"/>
      <c r="S51" s="42"/>
      <c r="T51" s="45"/>
      <c r="U51" s="19"/>
      <c r="V51" s="42"/>
      <c r="W51" s="42"/>
      <c r="X51" s="42"/>
      <c r="Y51" s="42"/>
      <c r="Z51" s="42"/>
      <c r="AA51" s="42"/>
      <c r="AB51" s="52"/>
      <c r="AC51" s="48">
        <f t="shared" si="0"/>
        <v>0</v>
      </c>
    </row>
    <row r="52" spans="1:29" x14ac:dyDescent="0.25">
      <c r="A52" s="40" t="s">
        <v>85</v>
      </c>
      <c r="B52" s="44"/>
      <c r="C52" s="42"/>
      <c r="D52" s="42"/>
      <c r="E52" s="42"/>
      <c r="F52" s="42"/>
      <c r="G52" s="42"/>
      <c r="H52" s="43"/>
      <c r="I52" s="44"/>
      <c r="J52" s="42"/>
      <c r="K52" s="42"/>
      <c r="L52" s="42"/>
      <c r="M52" s="42"/>
      <c r="N52" s="43"/>
      <c r="O52" s="44"/>
      <c r="P52" s="42"/>
      <c r="Q52" s="42"/>
      <c r="R52" s="42"/>
      <c r="S52" s="42"/>
      <c r="T52" s="45"/>
      <c r="U52" s="19"/>
      <c r="V52" s="42"/>
      <c r="W52" s="42"/>
      <c r="X52" s="42"/>
      <c r="Y52" s="42"/>
      <c r="Z52" s="42"/>
      <c r="AA52" s="42"/>
      <c r="AB52" s="52"/>
      <c r="AC52" s="48">
        <f t="shared" si="0"/>
        <v>0</v>
      </c>
    </row>
    <row r="53" spans="1:29" x14ac:dyDescent="0.25">
      <c r="A53" s="40" t="s">
        <v>86</v>
      </c>
      <c r="B53" s="44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3"/>
      <c r="O53" s="44"/>
      <c r="P53" s="42"/>
      <c r="Q53" s="42"/>
      <c r="R53" s="42"/>
      <c r="S53" s="42"/>
      <c r="T53" s="45"/>
      <c r="U53" s="19"/>
      <c r="V53" s="42"/>
      <c r="W53" s="42"/>
      <c r="X53" s="42"/>
      <c r="Y53" s="42"/>
      <c r="Z53" s="42"/>
      <c r="AA53" s="42"/>
      <c r="AB53" s="52"/>
      <c r="AC53" s="48">
        <f t="shared" si="0"/>
        <v>0</v>
      </c>
    </row>
    <row r="54" spans="1:29" x14ac:dyDescent="0.25">
      <c r="A54" s="40" t="s">
        <v>87</v>
      </c>
      <c r="B54" s="44"/>
      <c r="C54" s="42"/>
      <c r="D54" s="42"/>
      <c r="E54" s="42"/>
      <c r="F54" s="42"/>
      <c r="G54" s="42"/>
      <c r="H54" s="43"/>
      <c r="I54" s="44"/>
      <c r="J54" s="42"/>
      <c r="K54" s="42"/>
      <c r="L54" s="42"/>
      <c r="M54" s="42"/>
      <c r="N54" s="43"/>
      <c r="O54" s="44"/>
      <c r="P54" s="42"/>
      <c r="Q54" s="42"/>
      <c r="R54" s="42"/>
      <c r="S54" s="42"/>
      <c r="T54" s="45"/>
      <c r="U54" s="19"/>
      <c r="V54" s="42"/>
      <c r="W54" s="42"/>
      <c r="X54" s="42"/>
      <c r="Y54" s="42"/>
      <c r="Z54" s="42"/>
      <c r="AA54" s="42"/>
      <c r="AB54" s="52"/>
      <c r="AC54" s="48">
        <f t="shared" si="0"/>
        <v>0</v>
      </c>
    </row>
    <row r="55" spans="1:29" x14ac:dyDescent="0.25">
      <c r="A55" s="40" t="s">
        <v>88</v>
      </c>
      <c r="B55" s="44"/>
      <c r="C55" s="42"/>
      <c r="D55" s="42"/>
      <c r="E55" s="42"/>
      <c r="F55" s="42"/>
      <c r="G55" s="42"/>
      <c r="H55" s="43"/>
      <c r="I55" s="44"/>
      <c r="J55" s="42"/>
      <c r="K55" s="42"/>
      <c r="L55" s="42"/>
      <c r="M55" s="42"/>
      <c r="N55" s="43"/>
      <c r="O55" s="44"/>
      <c r="P55" s="42"/>
      <c r="Q55" s="42"/>
      <c r="R55" s="42"/>
      <c r="S55" s="42"/>
      <c r="T55" s="45"/>
      <c r="U55" s="19"/>
      <c r="V55" s="42"/>
      <c r="W55" s="42"/>
      <c r="X55" s="42"/>
      <c r="Y55" s="42"/>
      <c r="Z55" s="42"/>
      <c r="AA55" s="42"/>
      <c r="AB55" s="52"/>
      <c r="AC55" s="48">
        <f t="shared" si="0"/>
        <v>0</v>
      </c>
    </row>
    <row r="56" spans="1:29" x14ac:dyDescent="0.25">
      <c r="A56" s="40" t="s">
        <v>89</v>
      </c>
      <c r="B56" s="44"/>
      <c r="C56" s="42"/>
      <c r="D56" s="42"/>
      <c r="E56" s="42"/>
      <c r="F56" s="42"/>
      <c r="G56" s="42"/>
      <c r="H56" s="43"/>
      <c r="I56" s="44"/>
      <c r="J56" s="42"/>
      <c r="K56" s="42"/>
      <c r="L56" s="42"/>
      <c r="M56" s="42"/>
      <c r="N56" s="43"/>
      <c r="O56" s="44"/>
      <c r="P56" s="42"/>
      <c r="Q56" s="42"/>
      <c r="R56" s="42"/>
      <c r="S56" s="42"/>
      <c r="T56" s="45"/>
      <c r="U56" s="19"/>
      <c r="V56" s="42"/>
      <c r="W56" s="42"/>
      <c r="X56" s="42"/>
      <c r="Y56" s="42"/>
      <c r="Z56" s="42"/>
      <c r="AA56" s="42"/>
      <c r="AB56" s="52"/>
      <c r="AC56" s="48">
        <f t="shared" si="0"/>
        <v>0</v>
      </c>
    </row>
    <row r="57" spans="1:29" x14ac:dyDescent="0.25">
      <c r="A57" s="40" t="s">
        <v>90</v>
      </c>
      <c r="B57" s="44"/>
      <c r="C57" s="42"/>
      <c r="D57" s="42"/>
      <c r="E57" s="42"/>
      <c r="F57" s="42"/>
      <c r="G57" s="42"/>
      <c r="H57" s="43"/>
      <c r="I57" s="44"/>
      <c r="J57" s="42"/>
      <c r="K57" s="42"/>
      <c r="L57" s="42"/>
      <c r="M57" s="42"/>
      <c r="N57" s="43"/>
      <c r="O57" s="44"/>
      <c r="P57" s="42"/>
      <c r="Q57" s="42"/>
      <c r="R57" s="42"/>
      <c r="S57" s="42"/>
      <c r="T57" s="45"/>
      <c r="U57" s="19"/>
      <c r="V57" s="42"/>
      <c r="W57" s="42"/>
      <c r="X57" s="42"/>
      <c r="Y57" s="42"/>
      <c r="Z57" s="42"/>
      <c r="AA57" s="42"/>
      <c r="AB57" s="52"/>
      <c r="AC57" s="48">
        <f t="shared" si="0"/>
        <v>0</v>
      </c>
    </row>
    <row r="58" spans="1:29" x14ac:dyDescent="0.25">
      <c r="A58" s="40" t="s">
        <v>91</v>
      </c>
      <c r="B58" s="44"/>
      <c r="C58" s="42"/>
      <c r="D58" s="42"/>
      <c r="E58" s="42"/>
      <c r="F58" s="42"/>
      <c r="G58" s="42"/>
      <c r="H58" s="43"/>
      <c r="I58" s="44"/>
      <c r="J58" s="42"/>
      <c r="K58" s="42"/>
      <c r="L58" s="42"/>
      <c r="M58" s="42"/>
      <c r="N58" s="43"/>
      <c r="O58" s="44"/>
      <c r="P58" s="42"/>
      <c r="Q58" s="42"/>
      <c r="R58" s="42"/>
      <c r="S58" s="42"/>
      <c r="T58" s="45"/>
      <c r="U58" s="19"/>
      <c r="V58" s="42"/>
      <c r="W58" s="42"/>
      <c r="X58" s="42"/>
      <c r="Y58" s="42"/>
      <c r="Z58" s="42"/>
      <c r="AA58" s="42"/>
      <c r="AB58" s="52"/>
      <c r="AC58" s="48">
        <f t="shared" si="0"/>
        <v>0</v>
      </c>
    </row>
    <row r="59" spans="1:29" x14ac:dyDescent="0.25">
      <c r="A59" s="40" t="s">
        <v>92</v>
      </c>
      <c r="B59" s="44"/>
      <c r="C59" s="42"/>
      <c r="D59" s="42"/>
      <c r="E59" s="42"/>
      <c r="F59" s="42"/>
      <c r="G59" s="42"/>
      <c r="H59" s="43"/>
      <c r="I59" s="44"/>
      <c r="J59" s="42"/>
      <c r="K59" s="42"/>
      <c r="L59" s="42"/>
      <c r="M59" s="42"/>
      <c r="N59" s="43"/>
      <c r="O59" s="44"/>
      <c r="P59" s="42"/>
      <c r="Q59" s="42"/>
      <c r="R59" s="42"/>
      <c r="S59" s="42"/>
      <c r="T59" s="45"/>
      <c r="U59" s="19"/>
      <c r="V59" s="42"/>
      <c r="W59" s="42"/>
      <c r="X59" s="42"/>
      <c r="Y59" s="42"/>
      <c r="Z59" s="42"/>
      <c r="AA59" s="42"/>
      <c r="AB59" s="52"/>
      <c r="AC59" s="48">
        <f t="shared" si="0"/>
        <v>0</v>
      </c>
    </row>
    <row r="60" spans="1:29" x14ac:dyDescent="0.25">
      <c r="A60" s="40" t="s">
        <v>93</v>
      </c>
      <c r="B60" s="44"/>
      <c r="C60" s="42"/>
      <c r="D60" s="42"/>
      <c r="E60" s="42"/>
      <c r="F60" s="42"/>
      <c r="G60" s="42"/>
      <c r="H60" s="43"/>
      <c r="I60" s="44"/>
      <c r="J60" s="42"/>
      <c r="K60" s="42"/>
      <c r="L60" s="42"/>
      <c r="M60" s="42"/>
      <c r="N60" s="43"/>
      <c r="O60" s="44"/>
      <c r="P60" s="42"/>
      <c r="Q60" s="42"/>
      <c r="R60" s="42"/>
      <c r="S60" s="42"/>
      <c r="T60" s="45"/>
      <c r="U60" s="19"/>
      <c r="V60" s="42"/>
      <c r="W60" s="42"/>
      <c r="X60" s="42"/>
      <c r="Y60" s="42"/>
      <c r="Z60" s="42"/>
      <c r="AA60" s="42"/>
      <c r="AB60" s="52"/>
      <c r="AC60" s="48">
        <f t="shared" si="0"/>
        <v>0</v>
      </c>
    </row>
    <row r="61" spans="1:29" x14ac:dyDescent="0.25">
      <c r="A61" s="40" t="s">
        <v>94</v>
      </c>
      <c r="B61" s="44"/>
      <c r="C61" s="42"/>
      <c r="D61" s="42"/>
      <c r="E61" s="42"/>
      <c r="F61" s="42"/>
      <c r="G61" s="42"/>
      <c r="H61" s="43"/>
      <c r="I61" s="44"/>
      <c r="J61" s="42"/>
      <c r="K61" s="42"/>
      <c r="L61" s="42"/>
      <c r="M61" s="42"/>
      <c r="N61" s="43"/>
      <c r="O61" s="44"/>
      <c r="P61" s="42"/>
      <c r="Q61" s="42"/>
      <c r="R61" s="42"/>
      <c r="S61" s="42"/>
      <c r="T61" s="45"/>
      <c r="U61" s="19"/>
      <c r="V61" s="42"/>
      <c r="W61" s="42"/>
      <c r="X61" s="42"/>
      <c r="Y61" s="42"/>
      <c r="Z61" s="42"/>
      <c r="AA61" s="42"/>
      <c r="AB61" s="52"/>
      <c r="AC61" s="48">
        <f t="shared" si="0"/>
        <v>0</v>
      </c>
    </row>
    <row r="62" spans="1:29" x14ac:dyDescent="0.25">
      <c r="A62" s="40" t="s">
        <v>95</v>
      </c>
      <c r="B62" s="44"/>
      <c r="C62" s="42"/>
      <c r="D62" s="42"/>
      <c r="E62" s="42"/>
      <c r="F62" s="42"/>
      <c r="G62" s="42"/>
      <c r="H62" s="43"/>
      <c r="I62" s="44"/>
      <c r="J62" s="42"/>
      <c r="K62" s="42"/>
      <c r="L62" s="42"/>
      <c r="M62" s="42"/>
      <c r="N62" s="43"/>
      <c r="O62" s="44"/>
      <c r="P62" s="42"/>
      <c r="Q62" s="42"/>
      <c r="R62" s="42"/>
      <c r="S62" s="42"/>
      <c r="T62" s="45"/>
      <c r="U62" s="19"/>
      <c r="V62" s="42"/>
      <c r="W62" s="42"/>
      <c r="X62" s="42"/>
      <c r="Y62" s="42"/>
      <c r="Z62" s="42"/>
      <c r="AA62" s="42"/>
      <c r="AB62" s="52"/>
      <c r="AC62" s="48">
        <f t="shared" si="0"/>
        <v>0</v>
      </c>
    </row>
    <row r="63" spans="1:29" x14ac:dyDescent="0.25">
      <c r="A63" s="40" t="s">
        <v>96</v>
      </c>
      <c r="B63" s="44"/>
      <c r="C63" s="42"/>
      <c r="D63" s="42"/>
      <c r="E63" s="42"/>
      <c r="F63" s="42"/>
      <c r="G63" s="42"/>
      <c r="H63" s="43"/>
      <c r="I63" s="44"/>
      <c r="J63" s="42"/>
      <c r="K63" s="42"/>
      <c r="L63" s="42"/>
      <c r="M63" s="42"/>
      <c r="N63" s="43"/>
      <c r="O63" s="44"/>
      <c r="P63" s="42"/>
      <c r="Q63" s="42"/>
      <c r="R63" s="42"/>
      <c r="S63" s="42"/>
      <c r="T63" s="45"/>
      <c r="U63" s="19"/>
      <c r="V63" s="42"/>
      <c r="W63" s="42"/>
      <c r="X63" s="42"/>
      <c r="Y63" s="42"/>
      <c r="Z63" s="42"/>
      <c r="AA63" s="42"/>
      <c r="AB63" s="52"/>
      <c r="AC63" s="48">
        <f t="shared" si="0"/>
        <v>0</v>
      </c>
    </row>
    <row r="64" spans="1:29" x14ac:dyDescent="0.25">
      <c r="A64" s="40" t="s">
        <v>97</v>
      </c>
      <c r="B64" s="44"/>
      <c r="C64" s="42"/>
      <c r="D64" s="42"/>
      <c r="E64" s="42"/>
      <c r="F64" s="42"/>
      <c r="G64" s="42"/>
      <c r="H64" s="43"/>
      <c r="I64" s="44"/>
      <c r="J64" s="42"/>
      <c r="K64" s="42"/>
      <c r="L64" s="42"/>
      <c r="M64" s="42"/>
      <c r="N64" s="43"/>
      <c r="O64" s="44"/>
      <c r="P64" s="42"/>
      <c r="Q64" s="42"/>
      <c r="R64" s="42"/>
      <c r="S64" s="42"/>
      <c r="T64" s="45"/>
      <c r="U64" s="19"/>
      <c r="V64" s="42"/>
      <c r="W64" s="42"/>
      <c r="X64" s="42"/>
      <c r="Y64" s="42"/>
      <c r="Z64" s="42"/>
      <c r="AA64" s="42"/>
      <c r="AB64" s="52"/>
      <c r="AC64" s="48">
        <f t="shared" si="0"/>
        <v>0</v>
      </c>
    </row>
    <row r="65" spans="1:29" x14ac:dyDescent="0.25">
      <c r="A65" s="40" t="s">
        <v>98</v>
      </c>
      <c r="B65" s="44"/>
      <c r="C65" s="42"/>
      <c r="D65" s="42"/>
      <c r="E65" s="42"/>
      <c r="F65" s="42"/>
      <c r="G65" s="42"/>
      <c r="H65" s="43"/>
      <c r="I65" s="44"/>
      <c r="J65" s="42"/>
      <c r="K65" s="42"/>
      <c r="L65" s="42"/>
      <c r="M65" s="42"/>
      <c r="N65" s="43"/>
      <c r="O65" s="44"/>
      <c r="P65" s="42"/>
      <c r="Q65" s="42"/>
      <c r="R65" s="42"/>
      <c r="S65" s="42"/>
      <c r="T65" s="45"/>
      <c r="U65" s="19"/>
      <c r="V65" s="42"/>
      <c r="W65" s="42"/>
      <c r="X65" s="42"/>
      <c r="Y65" s="42"/>
      <c r="Z65" s="42"/>
      <c r="AA65" s="42"/>
      <c r="AB65" s="52"/>
      <c r="AC65" s="48">
        <f t="shared" si="0"/>
        <v>0</v>
      </c>
    </row>
    <row r="66" spans="1:29" x14ac:dyDescent="0.25">
      <c r="A66" s="40" t="s">
        <v>99</v>
      </c>
      <c r="B66" s="44"/>
      <c r="C66" s="42"/>
      <c r="D66" s="42"/>
      <c r="E66" s="42"/>
      <c r="F66" s="42"/>
      <c r="G66" s="42"/>
      <c r="H66" s="43"/>
      <c r="I66" s="44"/>
      <c r="J66" s="42"/>
      <c r="K66" s="42"/>
      <c r="L66" s="42"/>
      <c r="M66" s="42"/>
      <c r="N66" s="43"/>
      <c r="O66" s="44"/>
      <c r="P66" s="42"/>
      <c r="Q66" s="42"/>
      <c r="R66" s="42"/>
      <c r="S66" s="42"/>
      <c r="T66" s="45"/>
      <c r="U66" s="19"/>
      <c r="V66" s="42"/>
      <c r="W66" s="42"/>
      <c r="X66" s="42"/>
      <c r="Y66" s="42"/>
      <c r="Z66" s="42"/>
      <c r="AA66" s="42"/>
      <c r="AB66" s="52"/>
      <c r="AC66" s="48">
        <f t="shared" si="0"/>
        <v>0</v>
      </c>
    </row>
    <row r="67" spans="1:29" x14ac:dyDescent="0.25">
      <c r="A67" s="40" t="s">
        <v>100</v>
      </c>
      <c r="B67" s="44"/>
      <c r="C67" s="42"/>
      <c r="D67" s="42"/>
      <c r="E67" s="42"/>
      <c r="F67" s="42"/>
      <c r="G67" s="42"/>
      <c r="H67" s="43"/>
      <c r="I67" s="44"/>
      <c r="J67" s="42"/>
      <c r="K67" s="42"/>
      <c r="L67" s="42"/>
      <c r="M67" s="42"/>
      <c r="N67" s="43"/>
      <c r="O67" s="44"/>
      <c r="P67" s="42"/>
      <c r="Q67" s="42"/>
      <c r="R67" s="42"/>
      <c r="S67" s="42"/>
      <c r="T67" s="45"/>
      <c r="U67" s="19"/>
      <c r="V67" s="42"/>
      <c r="W67" s="42"/>
      <c r="X67" s="42"/>
      <c r="Y67" s="42"/>
      <c r="Z67" s="42"/>
      <c r="AA67" s="42"/>
      <c r="AB67" s="52"/>
      <c r="AC67" s="48">
        <f t="shared" si="0"/>
        <v>0</v>
      </c>
    </row>
    <row r="68" spans="1:29" x14ac:dyDescent="0.25">
      <c r="A68" s="40" t="s">
        <v>101</v>
      </c>
      <c r="B68" s="44"/>
      <c r="C68" s="42"/>
      <c r="D68" s="42"/>
      <c r="E68" s="42"/>
      <c r="F68" s="42"/>
      <c r="G68" s="42"/>
      <c r="H68" s="43"/>
      <c r="I68" s="44"/>
      <c r="J68" s="42"/>
      <c r="K68" s="42"/>
      <c r="L68" s="42"/>
      <c r="M68" s="42"/>
      <c r="N68" s="43"/>
      <c r="O68" s="44"/>
      <c r="P68" s="42"/>
      <c r="Q68" s="42"/>
      <c r="R68" s="42"/>
      <c r="S68" s="42"/>
      <c r="T68" s="45"/>
      <c r="U68" s="19"/>
      <c r="V68" s="42"/>
      <c r="W68" s="42"/>
      <c r="X68" s="42"/>
      <c r="Y68" s="42"/>
      <c r="Z68" s="42"/>
      <c r="AA68" s="42"/>
      <c r="AB68" s="52"/>
      <c r="AC68" s="48">
        <f t="shared" si="0"/>
        <v>0</v>
      </c>
    </row>
    <row r="69" spans="1:29" x14ac:dyDescent="0.25">
      <c r="A69" s="40" t="s">
        <v>102</v>
      </c>
      <c r="B69" s="44"/>
      <c r="C69" s="42"/>
      <c r="D69" s="42"/>
      <c r="E69" s="42"/>
      <c r="F69" s="42"/>
      <c r="G69" s="42"/>
      <c r="H69" s="43"/>
      <c r="I69" s="44"/>
      <c r="J69" s="42"/>
      <c r="K69" s="42"/>
      <c r="L69" s="42"/>
      <c r="M69" s="42"/>
      <c r="N69" s="43"/>
      <c r="O69" s="44"/>
      <c r="P69" s="42"/>
      <c r="Q69" s="42"/>
      <c r="R69" s="42"/>
      <c r="S69" s="42"/>
      <c r="T69" s="45"/>
      <c r="U69" s="19"/>
      <c r="V69" s="42"/>
      <c r="W69" s="42"/>
      <c r="X69" s="42"/>
      <c r="Y69" s="42"/>
      <c r="Z69" s="42"/>
      <c r="AA69" s="42"/>
      <c r="AB69" s="52"/>
      <c r="AC69" s="48">
        <f t="shared" si="0"/>
        <v>0</v>
      </c>
    </row>
    <row r="70" spans="1:29" x14ac:dyDescent="0.25">
      <c r="A70" s="40" t="s">
        <v>103</v>
      </c>
      <c r="B70" s="44"/>
      <c r="C70" s="42"/>
      <c r="D70" s="42"/>
      <c r="E70" s="42"/>
      <c r="F70" s="42"/>
      <c r="G70" s="42"/>
      <c r="H70" s="43"/>
      <c r="I70" s="44"/>
      <c r="J70" s="42"/>
      <c r="K70" s="42"/>
      <c r="L70" s="42"/>
      <c r="M70" s="42"/>
      <c r="N70" s="43"/>
      <c r="O70" s="44"/>
      <c r="P70" s="42"/>
      <c r="Q70" s="42"/>
      <c r="R70" s="42"/>
      <c r="S70" s="42"/>
      <c r="T70" s="45"/>
      <c r="U70" s="19"/>
      <c r="V70" s="42"/>
      <c r="W70" s="42"/>
      <c r="X70" s="42"/>
      <c r="Y70" s="42"/>
      <c r="Z70" s="42"/>
      <c r="AA70" s="42"/>
      <c r="AB70" s="52"/>
      <c r="AC70" s="48">
        <f t="shared" si="0"/>
        <v>0</v>
      </c>
    </row>
    <row r="71" spans="1:29" x14ac:dyDescent="0.25">
      <c r="A71" s="40" t="s">
        <v>104</v>
      </c>
      <c r="B71" s="44"/>
      <c r="C71" s="42"/>
      <c r="D71" s="42"/>
      <c r="E71" s="42"/>
      <c r="F71" s="42"/>
      <c r="G71" s="42"/>
      <c r="H71" s="43"/>
      <c r="I71" s="44"/>
      <c r="J71" s="42"/>
      <c r="K71" s="42"/>
      <c r="L71" s="42"/>
      <c r="M71" s="42"/>
      <c r="N71" s="43"/>
      <c r="O71" s="44"/>
      <c r="P71" s="42"/>
      <c r="Q71" s="42"/>
      <c r="R71" s="42"/>
      <c r="S71" s="42"/>
      <c r="T71" s="45"/>
      <c r="U71" s="19"/>
      <c r="V71" s="42"/>
      <c r="W71" s="42"/>
      <c r="X71" s="42"/>
      <c r="Y71" s="42"/>
      <c r="Z71" s="42"/>
      <c r="AA71" s="42"/>
      <c r="AB71" s="52"/>
      <c r="AC71" s="48">
        <f t="shared" si="0"/>
        <v>0</v>
      </c>
    </row>
    <row r="72" spans="1:29" x14ac:dyDescent="0.25">
      <c r="A72" s="40" t="s">
        <v>105</v>
      </c>
      <c r="B72" s="44"/>
      <c r="C72" s="42"/>
      <c r="D72" s="42"/>
      <c r="E72" s="42"/>
      <c r="F72" s="42"/>
      <c r="G72" s="42"/>
      <c r="H72" s="43"/>
      <c r="I72" s="44"/>
      <c r="J72" s="42"/>
      <c r="K72" s="42"/>
      <c r="L72" s="42"/>
      <c r="M72" s="42"/>
      <c r="N72" s="43"/>
      <c r="O72" s="44"/>
      <c r="P72" s="42"/>
      <c r="Q72" s="42"/>
      <c r="R72" s="42"/>
      <c r="S72" s="42"/>
      <c r="T72" s="45"/>
      <c r="U72" s="19"/>
      <c r="V72" s="42"/>
      <c r="W72" s="42"/>
      <c r="X72" s="42"/>
      <c r="Y72" s="42"/>
      <c r="Z72" s="42"/>
      <c r="AA72" s="42"/>
      <c r="AB72" s="52"/>
      <c r="AC72" s="48">
        <f t="shared" si="0"/>
        <v>0</v>
      </c>
    </row>
    <row r="73" spans="1:29" ht="15.75" thickBot="1" x14ac:dyDescent="0.3">
      <c r="A73" s="40" t="s">
        <v>106</v>
      </c>
      <c r="B73" s="44"/>
      <c r="C73" s="42"/>
      <c r="D73" s="42"/>
      <c r="E73" s="42"/>
      <c r="F73" s="42"/>
      <c r="G73" s="42"/>
      <c r="H73" s="43"/>
      <c r="I73" s="44"/>
      <c r="J73" s="42"/>
      <c r="K73" s="42"/>
      <c r="L73" s="42"/>
      <c r="M73" s="42"/>
      <c r="N73" s="43"/>
      <c r="O73" s="44"/>
      <c r="P73" s="42"/>
      <c r="Q73" s="42"/>
      <c r="R73" s="42"/>
      <c r="S73" s="42"/>
      <c r="T73" s="45"/>
      <c r="U73" s="53"/>
      <c r="V73" s="54"/>
      <c r="W73" s="54"/>
      <c r="X73" s="54"/>
      <c r="Y73" s="54"/>
      <c r="Z73" s="54"/>
      <c r="AA73" s="54"/>
      <c r="AB73" s="55"/>
      <c r="AC73" s="48">
        <f t="shared" si="0"/>
        <v>0</v>
      </c>
    </row>
    <row r="74" spans="1:29" ht="25.5" x14ac:dyDescent="0.25">
      <c r="A74" s="40" t="s">
        <v>107</v>
      </c>
      <c r="B74" s="46" t="str">
        <f t="shared" ref="B74:S74" si="1">IF(ISNUMBER(AVERAGEIF(B9:B73,"&lt;&gt;0")),AVERAGEIF(B9:B73,"&lt;&gt;0"), "VERİ YOK")</f>
        <v>VERİ YOK</v>
      </c>
      <c r="C74" s="46" t="str">
        <f t="shared" si="1"/>
        <v>VERİ YOK</v>
      </c>
      <c r="D74" s="46" t="str">
        <f t="shared" si="1"/>
        <v>VERİ YOK</v>
      </c>
      <c r="E74" s="46" t="str">
        <f t="shared" si="1"/>
        <v>VERİ YOK</v>
      </c>
      <c r="F74" s="46" t="str">
        <f t="shared" si="1"/>
        <v>VERİ YOK</v>
      </c>
      <c r="G74" s="46" t="str">
        <f t="shared" si="1"/>
        <v>VERİ YOK</v>
      </c>
      <c r="H74" s="46" t="str">
        <f t="shared" si="1"/>
        <v>VERİ YOK</v>
      </c>
      <c r="I74" s="46" t="str">
        <f t="shared" si="1"/>
        <v>VERİ YOK</v>
      </c>
      <c r="J74" s="46" t="str">
        <f t="shared" si="1"/>
        <v>VERİ YOK</v>
      </c>
      <c r="K74" s="46" t="str">
        <f t="shared" si="1"/>
        <v>VERİ YOK</v>
      </c>
      <c r="L74" s="46" t="str">
        <f t="shared" si="1"/>
        <v>VERİ YOK</v>
      </c>
      <c r="M74" s="46" t="str">
        <f t="shared" si="1"/>
        <v>VERİ YOK</v>
      </c>
      <c r="N74" s="46" t="str">
        <f t="shared" si="1"/>
        <v>VERİ YOK</v>
      </c>
      <c r="O74" s="46" t="str">
        <f t="shared" si="1"/>
        <v>VERİ YOK</v>
      </c>
      <c r="P74" s="46" t="str">
        <f t="shared" si="1"/>
        <v>VERİ YOK</v>
      </c>
      <c r="Q74" s="46" t="str">
        <f t="shared" si="1"/>
        <v>VERİ YOK</v>
      </c>
      <c r="R74" s="46" t="str">
        <f t="shared" si="1"/>
        <v>VERİ YOK</v>
      </c>
      <c r="S74" s="46" t="str">
        <f t="shared" si="1"/>
        <v>VERİ YOK</v>
      </c>
      <c r="T74" s="46" t="str">
        <f>IF(ISNUMBER(AVERAGEIF(T9:T73,"&lt;&gt;0")),AVERAGEIF(T9:T73,"&lt;&gt;0"), "VERİ YOK")</f>
        <v>VERİ YOK</v>
      </c>
      <c r="U74" s="46" t="str">
        <f t="shared" ref="U74:AC74" si="2">IF(ISNUMBER(AVERAGEIF(U9:U73,"&lt;&gt;0")),AVERAGEIF(U9:U73,"&lt;&gt;0"), "VERİ YOK")</f>
        <v>VERİ YOK</v>
      </c>
      <c r="V74" s="46" t="str">
        <f t="shared" si="2"/>
        <v>VERİ YOK</v>
      </c>
      <c r="W74" s="46" t="str">
        <f t="shared" si="2"/>
        <v>VERİ YOK</v>
      </c>
      <c r="X74" s="46" t="str">
        <f t="shared" si="2"/>
        <v>VERİ YOK</v>
      </c>
      <c r="Y74" s="46" t="str">
        <f t="shared" si="2"/>
        <v>VERİ YOK</v>
      </c>
      <c r="Z74" s="46" t="str">
        <f t="shared" si="2"/>
        <v>VERİ YOK</v>
      </c>
      <c r="AA74" s="46" t="str">
        <f t="shared" si="2"/>
        <v>VERİ YOK</v>
      </c>
      <c r="AB74" s="46" t="str">
        <f t="shared" si="2"/>
        <v>VERİ YOK</v>
      </c>
      <c r="AC74" s="46" t="str">
        <f t="shared" si="2"/>
        <v>VERİ YOK</v>
      </c>
    </row>
    <row r="75" spans="1:29" x14ac:dyDescent="0.25">
      <c r="B75" s="46"/>
      <c r="C75" s="46"/>
      <c r="D75" s="46"/>
      <c r="E75" s="46"/>
      <c r="F75" s="46"/>
      <c r="G75" s="46"/>
      <c r="H75" s="46" t="str">
        <f>IF(ISNUMBER(AVERAGEIF(B74:H74,"&lt;&gt;0")),AVERAGEIF(B74:H74,"&lt;&gt;0"), "VERİ YOK")</f>
        <v>VERİ YOK</v>
      </c>
      <c r="I75" s="46"/>
      <c r="J75" s="46"/>
      <c r="K75" s="46"/>
      <c r="L75" s="46"/>
      <c r="M75" s="46"/>
      <c r="N75" s="46" t="str">
        <f>IF(ISNUMBER(AVERAGEIF(I74:N74,"&lt;&gt;0")),AVERAGEIF(I74:N74,"&lt;&gt;0"), "VERİ YOK")</f>
        <v>VERİ YOK</v>
      </c>
      <c r="O75" s="46"/>
      <c r="P75" s="46"/>
      <c r="Q75" s="46"/>
      <c r="R75" s="46"/>
      <c r="S75" s="46"/>
      <c r="T75" s="46" t="str">
        <f>IF(ISNUMBER(AVERAGEIF(O74:T74,"&lt;&gt;0")),AVERAGEIF(O74:T74,"&lt;&gt;0"), "VERİ YOK")</f>
        <v>VERİ YOK</v>
      </c>
      <c r="U75" s="46"/>
      <c r="V75" s="46"/>
      <c r="W75" s="46"/>
      <c r="X75" s="46"/>
      <c r="Y75" s="46"/>
      <c r="Z75" s="46"/>
      <c r="AA75" s="46"/>
      <c r="AB75" s="46" t="str">
        <f>IF(ISNUMBER(AVERAGEIF(U74:AB74,"&lt;&gt;0")),AVERAGEIF(U74:AB74,"&lt;&gt;0"), "VERİ YOK")</f>
        <v>VERİ YOK</v>
      </c>
      <c r="AC75" s="29"/>
    </row>
    <row r="76" spans="1:29" ht="76.5" x14ac:dyDescent="0.25">
      <c r="A76" s="47" t="s">
        <v>108</v>
      </c>
      <c r="AC76" s="29"/>
    </row>
  </sheetData>
  <mergeCells count="24">
    <mergeCell ref="U7:AB7"/>
    <mergeCell ref="AA3:AB4"/>
    <mergeCell ref="AA5:AB5"/>
    <mergeCell ref="D6:G6"/>
    <mergeCell ref="H6:I6"/>
    <mergeCell ref="J6:M6"/>
    <mergeCell ref="N6:R6"/>
    <mergeCell ref="J4:R4"/>
    <mergeCell ref="A7:A8"/>
    <mergeCell ref="B7:H7"/>
    <mergeCell ref="I7:N7"/>
    <mergeCell ref="O7:T7"/>
    <mergeCell ref="D4:I4"/>
    <mergeCell ref="D5:I5"/>
    <mergeCell ref="J5:M5"/>
    <mergeCell ref="N5:R5"/>
    <mergeCell ref="A1:B1"/>
    <mergeCell ref="D1:AB1"/>
    <mergeCell ref="D2:I2"/>
    <mergeCell ref="J2:R2"/>
    <mergeCell ref="D3:I3"/>
    <mergeCell ref="J3:R3"/>
    <mergeCell ref="T3:W3"/>
    <mergeCell ref="Y3:Z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workbookViewId="0">
      <selection activeCell="J2" sqref="J2:R4"/>
    </sheetView>
  </sheetViews>
  <sheetFormatPr defaultRowHeight="15" x14ac:dyDescent="0.25"/>
  <cols>
    <col min="29" max="29" width="15.7109375" bestFit="1" customWidth="1"/>
  </cols>
  <sheetData>
    <row r="1" spans="1:29" ht="17.25" thickTop="1" thickBot="1" x14ac:dyDescent="0.3">
      <c r="A1" s="134" t="s">
        <v>22</v>
      </c>
      <c r="B1" s="135"/>
      <c r="C1" s="28"/>
      <c r="D1" s="136" t="s">
        <v>7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29"/>
    </row>
    <row r="2" spans="1:29" ht="17.25" thickTop="1" thickBot="1" x14ac:dyDescent="0.3">
      <c r="A2" s="82" t="s">
        <v>23</v>
      </c>
      <c r="B2" s="62">
        <v>5</v>
      </c>
      <c r="C2" s="28"/>
      <c r="D2" s="137" t="s">
        <v>24</v>
      </c>
      <c r="E2" s="138"/>
      <c r="F2" s="138"/>
      <c r="G2" s="138"/>
      <c r="H2" s="138"/>
      <c r="I2" s="138"/>
      <c r="J2" s="139" t="str">
        <f>IF(ISBLANK('GENEL DEĞERLENDİRME'!$B$3),"",'GENEL DEĞERLENDİRME'!$B$3)</f>
        <v>GÜZEL SANATLAR, TASARIM VE MİMARLIK FAKÜLTESİ</v>
      </c>
      <c r="K2" s="139"/>
      <c r="L2" s="139"/>
      <c r="M2" s="139"/>
      <c r="N2" s="139"/>
      <c r="O2" s="139"/>
      <c r="P2" s="139"/>
      <c r="Q2" s="139"/>
      <c r="R2" s="140"/>
      <c r="AC2" s="29"/>
    </row>
    <row r="3" spans="1:29" ht="15.75" customHeight="1" x14ac:dyDescent="0.25">
      <c r="A3" s="82" t="s">
        <v>25</v>
      </c>
      <c r="B3" s="62">
        <v>4</v>
      </c>
      <c r="C3" s="28"/>
      <c r="D3" s="141" t="s">
        <v>26</v>
      </c>
      <c r="E3" s="142"/>
      <c r="F3" s="142"/>
      <c r="G3" s="142"/>
      <c r="H3" s="142"/>
      <c r="I3" s="142"/>
      <c r="J3" s="143" t="str">
        <f>IF(ISBLANK('GENEL DEĞERLENDİRME'!$B$4),"",'GENEL DEĞERLENDİRME'!$B$4)</f>
        <v xml:space="preserve"> Mimarlık </v>
      </c>
      <c r="K3" s="144"/>
      <c r="L3" s="144"/>
      <c r="M3" s="144"/>
      <c r="N3" s="144"/>
      <c r="O3" s="144"/>
      <c r="P3" s="144"/>
      <c r="Q3" s="144"/>
      <c r="R3" s="145"/>
      <c r="T3" s="146" t="s">
        <v>27</v>
      </c>
      <c r="U3" s="147"/>
      <c r="V3" s="147"/>
      <c r="W3" s="148"/>
      <c r="Y3" s="146" t="s">
        <v>118</v>
      </c>
      <c r="Z3" s="149"/>
      <c r="AA3" s="150" t="s">
        <v>120</v>
      </c>
      <c r="AB3" s="150"/>
      <c r="AC3" s="29"/>
    </row>
    <row r="4" spans="1:29" ht="15.75" customHeight="1" x14ac:dyDescent="0.25">
      <c r="A4" s="82" t="s">
        <v>28</v>
      </c>
      <c r="B4" s="62">
        <v>3</v>
      </c>
      <c r="C4" s="28"/>
      <c r="D4" s="128" t="s">
        <v>29</v>
      </c>
      <c r="E4" s="129"/>
      <c r="F4" s="129"/>
      <c r="G4" s="129"/>
      <c r="H4" s="129"/>
      <c r="I4" s="129"/>
      <c r="J4" s="151" t="str">
        <f>IF(ISBLANK('GENEL DEĞERLENDİRME'!$B$5),"",'GENEL DEĞERLENDİRME'!$B$5)</f>
        <v>2019-2020 Güz Dönemi  (3. Dönem)</v>
      </c>
      <c r="K4" s="152"/>
      <c r="L4" s="152"/>
      <c r="M4" s="152"/>
      <c r="N4" s="152"/>
      <c r="O4" s="152"/>
      <c r="P4" s="152"/>
      <c r="Q4" s="152"/>
      <c r="R4" s="153"/>
      <c r="T4" s="59" t="s">
        <v>30</v>
      </c>
      <c r="U4" s="63" t="s">
        <v>31</v>
      </c>
      <c r="V4" s="63" t="s">
        <v>32</v>
      </c>
      <c r="W4" s="60" t="s">
        <v>2</v>
      </c>
      <c r="Y4" s="56" t="s">
        <v>109</v>
      </c>
      <c r="Z4" s="64" t="s">
        <v>119</v>
      </c>
      <c r="AA4" s="150"/>
      <c r="AB4" s="150"/>
      <c r="AC4" s="29"/>
    </row>
    <row r="5" spans="1:29" ht="26.25" customHeight="1" thickBot="1" x14ac:dyDescent="0.3">
      <c r="A5" s="81" t="s">
        <v>33</v>
      </c>
      <c r="B5" s="62">
        <v>2</v>
      </c>
      <c r="C5" s="28"/>
      <c r="D5" s="128" t="s">
        <v>121</v>
      </c>
      <c r="E5" s="129"/>
      <c r="F5" s="129"/>
      <c r="G5" s="129"/>
      <c r="H5" s="129"/>
      <c r="I5" s="129"/>
      <c r="J5" s="130"/>
      <c r="K5" s="130"/>
      <c r="L5" s="130"/>
      <c r="M5" s="130"/>
      <c r="N5" s="130" t="s">
        <v>34</v>
      </c>
      <c r="O5" s="130"/>
      <c r="P5" s="130"/>
      <c r="Q5" s="130"/>
      <c r="R5" s="131"/>
      <c r="T5" s="57"/>
      <c r="U5" s="61"/>
      <c r="V5" s="61"/>
      <c r="W5" s="58"/>
      <c r="Y5" s="57"/>
      <c r="Z5" s="65"/>
      <c r="AA5" s="132">
        <f>T5*14+U5*14+Y5+Z5</f>
        <v>0</v>
      </c>
      <c r="AB5" s="133"/>
      <c r="AC5" s="29"/>
    </row>
    <row r="6" spans="1:29" ht="16.5" customHeight="1" thickBot="1" x14ac:dyDescent="0.3">
      <c r="A6" s="34" t="s">
        <v>35</v>
      </c>
      <c r="B6" s="35">
        <v>1</v>
      </c>
      <c r="C6" s="28"/>
      <c r="D6" s="118" t="s">
        <v>36</v>
      </c>
      <c r="E6" s="119"/>
      <c r="F6" s="119"/>
      <c r="G6" s="119"/>
      <c r="H6" s="120"/>
      <c r="I6" s="120"/>
      <c r="J6" s="119" t="s">
        <v>10</v>
      </c>
      <c r="K6" s="119"/>
      <c r="L6" s="119"/>
      <c r="M6" s="119"/>
      <c r="N6" s="154"/>
      <c r="O6" s="154"/>
      <c r="P6" s="154"/>
      <c r="Q6" s="154"/>
      <c r="R6" s="155"/>
      <c r="AC6" s="29"/>
    </row>
    <row r="7" spans="1:29" ht="15.75" thickTop="1" x14ac:dyDescent="0.25">
      <c r="A7" s="123" t="s">
        <v>37</v>
      </c>
      <c r="B7" s="124" t="s">
        <v>38</v>
      </c>
      <c r="C7" s="125"/>
      <c r="D7" s="125"/>
      <c r="E7" s="125"/>
      <c r="F7" s="125"/>
      <c r="G7" s="125"/>
      <c r="H7" s="126"/>
      <c r="I7" s="127" t="s">
        <v>39</v>
      </c>
      <c r="J7" s="125"/>
      <c r="K7" s="125"/>
      <c r="L7" s="125"/>
      <c r="M7" s="125"/>
      <c r="N7" s="126"/>
      <c r="O7" s="127" t="s">
        <v>40</v>
      </c>
      <c r="P7" s="125"/>
      <c r="Q7" s="125"/>
      <c r="R7" s="125"/>
      <c r="S7" s="125"/>
      <c r="T7" s="125"/>
      <c r="U7" s="115" t="s">
        <v>41</v>
      </c>
      <c r="V7" s="116"/>
      <c r="W7" s="116"/>
      <c r="X7" s="116"/>
      <c r="Y7" s="116"/>
      <c r="Z7" s="116"/>
      <c r="AA7" s="116"/>
      <c r="AB7" s="117"/>
      <c r="AC7" s="49"/>
    </row>
    <row r="8" spans="1:29" x14ac:dyDescent="0.25">
      <c r="A8" s="123"/>
      <c r="B8" s="36">
        <v>1</v>
      </c>
      <c r="C8" s="37">
        <v>2</v>
      </c>
      <c r="D8" s="37">
        <v>3</v>
      </c>
      <c r="E8" s="37">
        <v>4</v>
      </c>
      <c r="F8" s="37">
        <v>5</v>
      </c>
      <c r="G8" s="37">
        <v>6</v>
      </c>
      <c r="H8" s="38">
        <v>7</v>
      </c>
      <c r="I8" s="36">
        <v>1</v>
      </c>
      <c r="J8" s="37">
        <v>2</v>
      </c>
      <c r="K8" s="37">
        <v>3</v>
      </c>
      <c r="L8" s="37">
        <v>4</v>
      </c>
      <c r="M8" s="37">
        <v>5</v>
      </c>
      <c r="N8" s="38">
        <v>6</v>
      </c>
      <c r="O8" s="36">
        <v>1</v>
      </c>
      <c r="P8" s="37">
        <v>2</v>
      </c>
      <c r="Q8" s="37">
        <v>3</v>
      </c>
      <c r="R8" s="37">
        <v>4</v>
      </c>
      <c r="S8" s="37">
        <v>5</v>
      </c>
      <c r="T8" s="39">
        <v>6</v>
      </c>
      <c r="U8" s="50" t="s">
        <v>110</v>
      </c>
      <c r="V8" s="37" t="s">
        <v>111</v>
      </c>
      <c r="W8" s="37" t="s">
        <v>112</v>
      </c>
      <c r="X8" s="37" t="s">
        <v>113</v>
      </c>
      <c r="Y8" s="37" t="s">
        <v>114</v>
      </c>
      <c r="Z8" s="37" t="s">
        <v>115</v>
      </c>
      <c r="AA8" s="37" t="s">
        <v>116</v>
      </c>
      <c r="AB8" s="51" t="s">
        <v>117</v>
      </c>
      <c r="AC8" s="48" t="s">
        <v>11</v>
      </c>
    </row>
    <row r="9" spans="1:29" x14ac:dyDescent="0.25">
      <c r="A9" s="40" t="s">
        <v>42</v>
      </c>
      <c r="B9" s="41"/>
      <c r="C9" s="42"/>
      <c r="D9" s="42"/>
      <c r="E9" s="42"/>
      <c r="F9" s="42"/>
      <c r="G9" s="42"/>
      <c r="H9" s="43"/>
      <c r="I9" s="44"/>
      <c r="J9" s="42"/>
      <c r="K9" s="42"/>
      <c r="L9" s="42"/>
      <c r="M9" s="42"/>
      <c r="N9" s="43"/>
      <c r="O9" s="44"/>
      <c r="P9" s="42"/>
      <c r="Q9" s="42"/>
      <c r="R9" s="42"/>
      <c r="S9" s="42"/>
      <c r="T9" s="45"/>
      <c r="U9" s="19"/>
      <c r="V9" s="42"/>
      <c r="W9" s="42"/>
      <c r="X9" s="42"/>
      <c r="Y9" s="42"/>
      <c r="Z9" s="42"/>
      <c r="AA9" s="42"/>
      <c r="AB9" s="52"/>
      <c r="AC9" s="48">
        <f>U9*14+V9*14+W9*14+X9*1+Y9*1+Z9*1+AA9*1+AB9*1</f>
        <v>0</v>
      </c>
    </row>
    <row r="10" spans="1:29" x14ac:dyDescent="0.25">
      <c r="A10" s="40" t="s">
        <v>43</v>
      </c>
      <c r="B10" s="41"/>
      <c r="C10" s="42"/>
      <c r="D10" s="42"/>
      <c r="E10" s="42"/>
      <c r="F10" s="42"/>
      <c r="G10" s="42"/>
      <c r="H10" s="43"/>
      <c r="I10" s="44"/>
      <c r="J10" s="42"/>
      <c r="K10" s="42"/>
      <c r="L10" s="42"/>
      <c r="M10" s="42"/>
      <c r="N10" s="43"/>
      <c r="O10" s="44"/>
      <c r="P10" s="42"/>
      <c r="Q10" s="42"/>
      <c r="R10" s="42"/>
      <c r="S10" s="42"/>
      <c r="T10" s="45"/>
      <c r="U10" s="19"/>
      <c r="V10" s="42"/>
      <c r="W10" s="42"/>
      <c r="X10" s="42"/>
      <c r="Y10" s="42"/>
      <c r="Z10" s="42"/>
      <c r="AA10" s="42"/>
      <c r="AB10" s="52"/>
      <c r="AC10" s="48">
        <f>U10*14+V10*14+W10*14+X10*1+Y10*1+Z10*1+AA10*1+AB10*1</f>
        <v>0</v>
      </c>
    </row>
    <row r="11" spans="1:29" x14ac:dyDescent="0.25">
      <c r="A11" s="40" t="s">
        <v>44</v>
      </c>
      <c r="B11" s="41"/>
      <c r="C11" s="42"/>
      <c r="D11" s="42"/>
      <c r="E11" s="42"/>
      <c r="F11" s="42"/>
      <c r="G11" s="42"/>
      <c r="H11" s="43"/>
      <c r="I11" s="44"/>
      <c r="J11" s="42"/>
      <c r="K11" s="42"/>
      <c r="L11" s="42"/>
      <c r="M11" s="42"/>
      <c r="N11" s="43"/>
      <c r="O11" s="44"/>
      <c r="P11" s="42"/>
      <c r="Q11" s="42"/>
      <c r="R11" s="42"/>
      <c r="S11" s="42"/>
      <c r="T11" s="45"/>
      <c r="U11" s="19"/>
      <c r="V11" s="42"/>
      <c r="W11" s="42"/>
      <c r="X11" s="42"/>
      <c r="Y11" s="42"/>
      <c r="Z11" s="42"/>
      <c r="AA11" s="42"/>
      <c r="AB11" s="52"/>
      <c r="AC11" s="48">
        <f t="shared" ref="AC11:AC73" si="0">U11*14+V11*14+W11*14+X11*1+Y11*1+Z11*1+AA11*1+AB11*1</f>
        <v>0</v>
      </c>
    </row>
    <row r="12" spans="1:29" x14ac:dyDescent="0.25">
      <c r="A12" s="40" t="s">
        <v>45</v>
      </c>
      <c r="B12" s="41"/>
      <c r="C12" s="42"/>
      <c r="D12" s="42"/>
      <c r="E12" s="42"/>
      <c r="F12" s="42"/>
      <c r="G12" s="42"/>
      <c r="H12" s="43"/>
      <c r="I12" s="44"/>
      <c r="J12" s="42"/>
      <c r="K12" s="42"/>
      <c r="L12" s="42"/>
      <c r="M12" s="42"/>
      <c r="N12" s="43"/>
      <c r="O12" s="44"/>
      <c r="P12" s="42"/>
      <c r="Q12" s="42"/>
      <c r="R12" s="42"/>
      <c r="S12" s="42"/>
      <c r="T12" s="45"/>
      <c r="U12" s="19"/>
      <c r="V12" s="42"/>
      <c r="W12" s="42"/>
      <c r="X12" s="42"/>
      <c r="Y12" s="42"/>
      <c r="Z12" s="42"/>
      <c r="AA12" s="42"/>
      <c r="AB12" s="52"/>
      <c r="AC12" s="48">
        <f>U12*14+V12*14+W12*14+X12*1+Y12*1+Z12*1+AA12*1+AB12*1</f>
        <v>0</v>
      </c>
    </row>
    <row r="13" spans="1:29" x14ac:dyDescent="0.25">
      <c r="A13" s="40" t="s">
        <v>46</v>
      </c>
      <c r="B13" s="44"/>
      <c r="C13" s="42"/>
      <c r="D13" s="42"/>
      <c r="E13" s="42"/>
      <c r="F13" s="42"/>
      <c r="G13" s="42"/>
      <c r="H13" s="43"/>
      <c r="I13" s="44"/>
      <c r="J13" s="42"/>
      <c r="K13" s="42"/>
      <c r="L13" s="42"/>
      <c r="M13" s="42"/>
      <c r="N13" s="43"/>
      <c r="O13" s="44"/>
      <c r="P13" s="42"/>
      <c r="Q13" s="42"/>
      <c r="R13" s="42"/>
      <c r="S13" s="42"/>
      <c r="T13" s="45"/>
      <c r="U13" s="19"/>
      <c r="V13" s="42"/>
      <c r="W13" s="42"/>
      <c r="X13" s="42"/>
      <c r="Y13" s="42"/>
      <c r="Z13" s="42"/>
      <c r="AA13" s="42"/>
      <c r="AB13" s="52"/>
      <c r="AC13" s="48">
        <f t="shared" si="0"/>
        <v>0</v>
      </c>
    </row>
    <row r="14" spans="1:29" x14ac:dyDescent="0.25">
      <c r="A14" s="40" t="s">
        <v>47</v>
      </c>
      <c r="B14" s="44"/>
      <c r="C14" s="42"/>
      <c r="D14" s="42"/>
      <c r="E14" s="42"/>
      <c r="F14" s="42"/>
      <c r="G14" s="42"/>
      <c r="H14" s="43"/>
      <c r="I14" s="44"/>
      <c r="J14" s="42"/>
      <c r="K14" s="42"/>
      <c r="L14" s="42"/>
      <c r="M14" s="42"/>
      <c r="N14" s="43"/>
      <c r="O14" s="44"/>
      <c r="P14" s="42"/>
      <c r="Q14" s="42"/>
      <c r="R14" s="42"/>
      <c r="S14" s="42"/>
      <c r="T14" s="45"/>
      <c r="U14" s="19"/>
      <c r="V14" s="42"/>
      <c r="W14" s="42"/>
      <c r="X14" s="42"/>
      <c r="Y14" s="42"/>
      <c r="Z14" s="42"/>
      <c r="AA14" s="42"/>
      <c r="AB14" s="52"/>
      <c r="AC14" s="48">
        <f t="shared" si="0"/>
        <v>0</v>
      </c>
    </row>
    <row r="15" spans="1:29" x14ac:dyDescent="0.25">
      <c r="A15" s="40" t="s">
        <v>48</v>
      </c>
      <c r="B15" s="44"/>
      <c r="C15" s="42"/>
      <c r="D15" s="42"/>
      <c r="E15" s="42"/>
      <c r="F15" s="42"/>
      <c r="G15" s="42"/>
      <c r="H15" s="43"/>
      <c r="I15" s="44"/>
      <c r="J15" s="42"/>
      <c r="K15" s="42"/>
      <c r="L15" s="42"/>
      <c r="M15" s="42"/>
      <c r="N15" s="43"/>
      <c r="O15" s="44"/>
      <c r="P15" s="42"/>
      <c r="Q15" s="42"/>
      <c r="R15" s="42"/>
      <c r="S15" s="42"/>
      <c r="T15" s="45"/>
      <c r="U15" s="19"/>
      <c r="V15" s="42"/>
      <c r="W15" s="42"/>
      <c r="X15" s="42"/>
      <c r="Y15" s="42"/>
      <c r="Z15" s="42"/>
      <c r="AA15" s="42"/>
      <c r="AB15" s="52"/>
      <c r="AC15" s="48">
        <f>U15*14+V15*14+W15*14+X15*1+Y15*1+Z15*1+AA15*1+AB15*1</f>
        <v>0</v>
      </c>
    </row>
    <row r="16" spans="1:29" x14ac:dyDescent="0.25">
      <c r="A16" s="40" t="s">
        <v>49</v>
      </c>
      <c r="B16" s="44"/>
      <c r="C16" s="42"/>
      <c r="D16" s="42"/>
      <c r="E16" s="42"/>
      <c r="F16" s="42"/>
      <c r="G16" s="42"/>
      <c r="H16" s="43"/>
      <c r="I16" s="44"/>
      <c r="J16" s="42"/>
      <c r="K16" s="42"/>
      <c r="L16" s="42"/>
      <c r="M16" s="42"/>
      <c r="N16" s="43"/>
      <c r="O16" s="44"/>
      <c r="P16" s="42"/>
      <c r="Q16" s="42"/>
      <c r="R16" s="42"/>
      <c r="S16" s="42"/>
      <c r="T16" s="45"/>
      <c r="U16" s="19"/>
      <c r="V16" s="42"/>
      <c r="W16" s="42"/>
      <c r="X16" s="42"/>
      <c r="Y16" s="42"/>
      <c r="Z16" s="42"/>
      <c r="AA16" s="42"/>
      <c r="AB16" s="52"/>
      <c r="AC16" s="48">
        <f t="shared" si="0"/>
        <v>0</v>
      </c>
    </row>
    <row r="17" spans="1:29" x14ac:dyDescent="0.25">
      <c r="A17" s="40" t="s">
        <v>50</v>
      </c>
      <c r="B17" s="44"/>
      <c r="C17" s="42"/>
      <c r="D17" s="42"/>
      <c r="E17" s="42"/>
      <c r="F17" s="42"/>
      <c r="G17" s="42"/>
      <c r="H17" s="43"/>
      <c r="I17" s="44"/>
      <c r="J17" s="42"/>
      <c r="K17" s="42"/>
      <c r="L17" s="42"/>
      <c r="M17" s="42"/>
      <c r="N17" s="43"/>
      <c r="O17" s="44"/>
      <c r="P17" s="42"/>
      <c r="Q17" s="42"/>
      <c r="R17" s="42"/>
      <c r="S17" s="42"/>
      <c r="T17" s="45"/>
      <c r="U17" s="19"/>
      <c r="V17" s="42"/>
      <c r="W17" s="42"/>
      <c r="X17" s="42"/>
      <c r="Y17" s="42"/>
      <c r="Z17" s="42"/>
      <c r="AA17" s="42"/>
      <c r="AB17" s="52"/>
      <c r="AC17" s="48">
        <f t="shared" si="0"/>
        <v>0</v>
      </c>
    </row>
    <row r="18" spans="1:29" x14ac:dyDescent="0.25">
      <c r="A18" s="40" t="s">
        <v>51</v>
      </c>
      <c r="B18" s="44"/>
      <c r="C18" s="42"/>
      <c r="D18" s="42"/>
      <c r="E18" s="42"/>
      <c r="F18" s="42"/>
      <c r="G18" s="42"/>
      <c r="H18" s="43"/>
      <c r="I18" s="44"/>
      <c r="J18" s="42"/>
      <c r="K18" s="42"/>
      <c r="L18" s="42"/>
      <c r="M18" s="42"/>
      <c r="N18" s="43"/>
      <c r="O18" s="44"/>
      <c r="P18" s="42"/>
      <c r="Q18" s="42"/>
      <c r="R18" s="42"/>
      <c r="S18" s="42"/>
      <c r="T18" s="45"/>
      <c r="U18" s="19"/>
      <c r="V18" s="42"/>
      <c r="W18" s="42"/>
      <c r="X18" s="42"/>
      <c r="Y18" s="42"/>
      <c r="Z18" s="42"/>
      <c r="AA18" s="42"/>
      <c r="AB18" s="52"/>
      <c r="AC18" s="48">
        <f t="shared" si="0"/>
        <v>0</v>
      </c>
    </row>
    <row r="19" spans="1:29" x14ac:dyDescent="0.25">
      <c r="A19" s="40" t="s">
        <v>52</v>
      </c>
      <c r="B19" s="44"/>
      <c r="C19" s="42"/>
      <c r="D19" s="42"/>
      <c r="E19" s="42"/>
      <c r="F19" s="42"/>
      <c r="G19" s="42"/>
      <c r="H19" s="43"/>
      <c r="I19" s="44"/>
      <c r="J19" s="42"/>
      <c r="K19" s="42"/>
      <c r="L19" s="42"/>
      <c r="M19" s="42"/>
      <c r="N19" s="43"/>
      <c r="O19" s="44"/>
      <c r="P19" s="42"/>
      <c r="Q19" s="42"/>
      <c r="R19" s="42"/>
      <c r="S19" s="42"/>
      <c r="T19" s="45"/>
      <c r="U19" s="19"/>
      <c r="V19" s="42"/>
      <c r="W19" s="42"/>
      <c r="X19" s="42"/>
      <c r="Y19" s="42"/>
      <c r="Z19" s="42"/>
      <c r="AA19" s="42"/>
      <c r="AB19" s="52"/>
      <c r="AC19" s="48">
        <f t="shared" si="0"/>
        <v>0</v>
      </c>
    </row>
    <row r="20" spans="1:29" x14ac:dyDescent="0.25">
      <c r="A20" s="40" t="s">
        <v>53</v>
      </c>
      <c r="B20" s="44"/>
      <c r="C20" s="42"/>
      <c r="D20" s="42"/>
      <c r="E20" s="42"/>
      <c r="F20" s="42"/>
      <c r="G20" s="42"/>
      <c r="H20" s="43"/>
      <c r="I20" s="44"/>
      <c r="J20" s="42"/>
      <c r="K20" s="42"/>
      <c r="L20" s="42"/>
      <c r="M20" s="42"/>
      <c r="N20" s="43"/>
      <c r="O20" s="44"/>
      <c r="P20" s="42"/>
      <c r="Q20" s="42"/>
      <c r="R20" s="42"/>
      <c r="S20" s="42"/>
      <c r="T20" s="45"/>
      <c r="U20" s="19"/>
      <c r="V20" s="42"/>
      <c r="W20" s="42"/>
      <c r="X20" s="42"/>
      <c r="Y20" s="42"/>
      <c r="Z20" s="42"/>
      <c r="AA20" s="42"/>
      <c r="AB20" s="52"/>
      <c r="AC20" s="48">
        <f t="shared" si="0"/>
        <v>0</v>
      </c>
    </row>
    <row r="21" spans="1:29" x14ac:dyDescent="0.25">
      <c r="A21" s="40" t="s">
        <v>54</v>
      </c>
      <c r="B21" s="44"/>
      <c r="C21" s="42"/>
      <c r="D21" s="42"/>
      <c r="E21" s="42"/>
      <c r="F21" s="42"/>
      <c r="G21" s="42"/>
      <c r="H21" s="43"/>
      <c r="I21" s="44"/>
      <c r="J21" s="42"/>
      <c r="K21" s="42"/>
      <c r="L21" s="42"/>
      <c r="M21" s="42"/>
      <c r="N21" s="43"/>
      <c r="O21" s="44"/>
      <c r="P21" s="42"/>
      <c r="Q21" s="42"/>
      <c r="R21" s="42"/>
      <c r="S21" s="42"/>
      <c r="T21" s="45"/>
      <c r="U21" s="19"/>
      <c r="V21" s="42"/>
      <c r="W21" s="42"/>
      <c r="X21" s="42"/>
      <c r="Y21" s="42"/>
      <c r="Z21" s="42"/>
      <c r="AA21" s="42"/>
      <c r="AB21" s="52"/>
      <c r="AC21" s="48">
        <f t="shared" si="0"/>
        <v>0</v>
      </c>
    </row>
    <row r="22" spans="1:29" x14ac:dyDescent="0.25">
      <c r="A22" s="40" t="s">
        <v>55</v>
      </c>
      <c r="B22" s="44"/>
      <c r="C22" s="42"/>
      <c r="D22" s="42"/>
      <c r="E22" s="42"/>
      <c r="F22" s="42"/>
      <c r="G22" s="42"/>
      <c r="H22" s="43"/>
      <c r="I22" s="44"/>
      <c r="J22" s="42"/>
      <c r="K22" s="42"/>
      <c r="L22" s="42"/>
      <c r="M22" s="42"/>
      <c r="N22" s="43"/>
      <c r="O22" s="44"/>
      <c r="P22" s="42"/>
      <c r="Q22" s="42"/>
      <c r="R22" s="42"/>
      <c r="S22" s="42"/>
      <c r="T22" s="45"/>
      <c r="U22" s="19"/>
      <c r="V22" s="42"/>
      <c r="W22" s="42"/>
      <c r="X22" s="42"/>
      <c r="Y22" s="42"/>
      <c r="Z22" s="42"/>
      <c r="AA22" s="42"/>
      <c r="AB22" s="52"/>
      <c r="AC22" s="48">
        <f t="shared" si="0"/>
        <v>0</v>
      </c>
    </row>
    <row r="23" spans="1:29" x14ac:dyDescent="0.25">
      <c r="A23" s="40" t="s">
        <v>56</v>
      </c>
      <c r="B23" s="44"/>
      <c r="C23" s="42"/>
      <c r="D23" s="42"/>
      <c r="E23" s="42"/>
      <c r="F23" s="42"/>
      <c r="G23" s="42"/>
      <c r="H23" s="43"/>
      <c r="I23" s="44"/>
      <c r="J23" s="42"/>
      <c r="K23" s="42"/>
      <c r="L23" s="42"/>
      <c r="M23" s="42"/>
      <c r="N23" s="43"/>
      <c r="O23" s="44"/>
      <c r="P23" s="42"/>
      <c r="Q23" s="42"/>
      <c r="R23" s="42"/>
      <c r="S23" s="42"/>
      <c r="T23" s="45"/>
      <c r="U23" s="19"/>
      <c r="V23" s="42"/>
      <c r="W23" s="42"/>
      <c r="X23" s="42"/>
      <c r="Y23" s="42"/>
      <c r="Z23" s="42"/>
      <c r="AA23" s="42"/>
      <c r="AB23" s="52"/>
      <c r="AC23" s="48">
        <f t="shared" si="0"/>
        <v>0</v>
      </c>
    </row>
    <row r="24" spans="1:29" x14ac:dyDescent="0.25">
      <c r="A24" s="40" t="s">
        <v>57</v>
      </c>
      <c r="B24" s="44"/>
      <c r="C24" s="42"/>
      <c r="D24" s="42"/>
      <c r="E24" s="42"/>
      <c r="F24" s="42"/>
      <c r="G24" s="42"/>
      <c r="H24" s="43"/>
      <c r="I24" s="44"/>
      <c r="J24" s="42"/>
      <c r="K24" s="42"/>
      <c r="L24" s="42"/>
      <c r="M24" s="42"/>
      <c r="N24" s="43"/>
      <c r="O24" s="44"/>
      <c r="P24" s="42"/>
      <c r="Q24" s="42"/>
      <c r="R24" s="42"/>
      <c r="S24" s="42"/>
      <c r="T24" s="45"/>
      <c r="U24" s="19"/>
      <c r="V24" s="42"/>
      <c r="W24" s="42"/>
      <c r="X24" s="42"/>
      <c r="Y24" s="42"/>
      <c r="Z24" s="42"/>
      <c r="AA24" s="42"/>
      <c r="AB24" s="52"/>
      <c r="AC24" s="48">
        <f t="shared" si="0"/>
        <v>0</v>
      </c>
    </row>
    <row r="25" spans="1:29" x14ac:dyDescent="0.25">
      <c r="A25" s="40" t="s">
        <v>58</v>
      </c>
      <c r="B25" s="44"/>
      <c r="C25" s="42"/>
      <c r="D25" s="42"/>
      <c r="E25" s="42"/>
      <c r="F25" s="42"/>
      <c r="G25" s="42"/>
      <c r="H25" s="43"/>
      <c r="I25" s="44"/>
      <c r="J25" s="42"/>
      <c r="K25" s="42"/>
      <c r="L25" s="42"/>
      <c r="M25" s="42"/>
      <c r="N25" s="43"/>
      <c r="O25" s="44"/>
      <c r="P25" s="42"/>
      <c r="Q25" s="42"/>
      <c r="R25" s="42"/>
      <c r="S25" s="42"/>
      <c r="T25" s="45"/>
      <c r="U25" s="19"/>
      <c r="V25" s="42"/>
      <c r="W25" s="42"/>
      <c r="X25" s="42"/>
      <c r="Y25" s="42"/>
      <c r="Z25" s="42"/>
      <c r="AA25" s="42"/>
      <c r="AB25" s="52"/>
      <c r="AC25" s="48">
        <f t="shared" si="0"/>
        <v>0</v>
      </c>
    </row>
    <row r="26" spans="1:29" x14ac:dyDescent="0.25">
      <c r="A26" s="40" t="s">
        <v>59</v>
      </c>
      <c r="B26" s="44"/>
      <c r="C26" s="42"/>
      <c r="D26" s="42"/>
      <c r="E26" s="42"/>
      <c r="F26" s="42"/>
      <c r="G26" s="42"/>
      <c r="H26" s="43"/>
      <c r="I26" s="44"/>
      <c r="J26" s="42"/>
      <c r="K26" s="42"/>
      <c r="L26" s="42"/>
      <c r="M26" s="42"/>
      <c r="N26" s="43"/>
      <c r="O26" s="44"/>
      <c r="P26" s="42"/>
      <c r="Q26" s="42"/>
      <c r="R26" s="42"/>
      <c r="S26" s="42"/>
      <c r="T26" s="45"/>
      <c r="U26" s="19"/>
      <c r="V26" s="42"/>
      <c r="W26" s="42"/>
      <c r="X26" s="42"/>
      <c r="Y26" s="42"/>
      <c r="Z26" s="42"/>
      <c r="AA26" s="42"/>
      <c r="AB26" s="52"/>
      <c r="AC26" s="48">
        <f t="shared" si="0"/>
        <v>0</v>
      </c>
    </row>
    <row r="27" spans="1:29" x14ac:dyDescent="0.25">
      <c r="A27" s="40" t="s">
        <v>60</v>
      </c>
      <c r="B27" s="44"/>
      <c r="C27" s="42"/>
      <c r="D27" s="42"/>
      <c r="E27" s="42"/>
      <c r="F27" s="42"/>
      <c r="G27" s="42"/>
      <c r="H27" s="43"/>
      <c r="I27" s="44"/>
      <c r="J27" s="42"/>
      <c r="K27" s="42"/>
      <c r="L27" s="42"/>
      <c r="M27" s="42"/>
      <c r="N27" s="43"/>
      <c r="O27" s="44"/>
      <c r="P27" s="42"/>
      <c r="Q27" s="42"/>
      <c r="R27" s="42"/>
      <c r="S27" s="42"/>
      <c r="T27" s="45"/>
      <c r="U27" s="19"/>
      <c r="V27" s="42"/>
      <c r="W27" s="42"/>
      <c r="X27" s="42"/>
      <c r="Y27" s="42"/>
      <c r="Z27" s="42"/>
      <c r="AA27" s="42"/>
      <c r="AB27" s="52"/>
      <c r="AC27" s="48">
        <f t="shared" si="0"/>
        <v>0</v>
      </c>
    </row>
    <row r="28" spans="1:29" x14ac:dyDescent="0.25">
      <c r="A28" s="40" t="s">
        <v>61</v>
      </c>
      <c r="B28" s="44"/>
      <c r="C28" s="42"/>
      <c r="D28" s="42"/>
      <c r="E28" s="42"/>
      <c r="F28" s="42"/>
      <c r="G28" s="42"/>
      <c r="H28" s="43"/>
      <c r="I28" s="44"/>
      <c r="J28" s="42"/>
      <c r="K28" s="42"/>
      <c r="L28" s="42"/>
      <c r="M28" s="42"/>
      <c r="N28" s="43"/>
      <c r="O28" s="44"/>
      <c r="P28" s="42"/>
      <c r="Q28" s="42"/>
      <c r="R28" s="42"/>
      <c r="S28" s="42"/>
      <c r="T28" s="45"/>
      <c r="U28" s="19"/>
      <c r="V28" s="42"/>
      <c r="W28" s="42"/>
      <c r="X28" s="42"/>
      <c r="Y28" s="42"/>
      <c r="Z28" s="42"/>
      <c r="AA28" s="42"/>
      <c r="AB28" s="52"/>
      <c r="AC28" s="48">
        <f t="shared" si="0"/>
        <v>0</v>
      </c>
    </row>
    <row r="29" spans="1:29" x14ac:dyDescent="0.25">
      <c r="A29" s="40" t="s">
        <v>62</v>
      </c>
      <c r="B29" s="44"/>
      <c r="C29" s="42"/>
      <c r="D29" s="42"/>
      <c r="E29" s="42"/>
      <c r="F29" s="42"/>
      <c r="G29" s="42"/>
      <c r="H29" s="43"/>
      <c r="I29" s="44"/>
      <c r="J29" s="42"/>
      <c r="K29" s="42"/>
      <c r="L29" s="42"/>
      <c r="M29" s="42"/>
      <c r="N29" s="43"/>
      <c r="O29" s="44"/>
      <c r="P29" s="42"/>
      <c r="Q29" s="42"/>
      <c r="R29" s="42"/>
      <c r="S29" s="42"/>
      <c r="T29" s="45"/>
      <c r="U29" s="19"/>
      <c r="V29" s="42"/>
      <c r="W29" s="42"/>
      <c r="X29" s="42"/>
      <c r="Y29" s="42"/>
      <c r="Z29" s="42"/>
      <c r="AA29" s="42"/>
      <c r="AB29" s="52"/>
      <c r="AC29" s="48">
        <f t="shared" si="0"/>
        <v>0</v>
      </c>
    </row>
    <row r="30" spans="1:29" x14ac:dyDescent="0.25">
      <c r="A30" s="40" t="s">
        <v>63</v>
      </c>
      <c r="B30" s="44"/>
      <c r="C30" s="42"/>
      <c r="D30" s="42"/>
      <c r="E30" s="42"/>
      <c r="F30" s="42"/>
      <c r="G30" s="42"/>
      <c r="H30" s="43"/>
      <c r="I30" s="44"/>
      <c r="J30" s="42"/>
      <c r="K30" s="42"/>
      <c r="L30" s="42"/>
      <c r="M30" s="42"/>
      <c r="N30" s="43"/>
      <c r="O30" s="44"/>
      <c r="P30" s="42"/>
      <c r="Q30" s="42"/>
      <c r="R30" s="42"/>
      <c r="S30" s="42"/>
      <c r="T30" s="45"/>
      <c r="U30" s="19"/>
      <c r="V30" s="42"/>
      <c r="W30" s="42"/>
      <c r="X30" s="42"/>
      <c r="Y30" s="42"/>
      <c r="Z30" s="42"/>
      <c r="AA30" s="42"/>
      <c r="AB30" s="52"/>
      <c r="AC30" s="48">
        <f t="shared" si="0"/>
        <v>0</v>
      </c>
    </row>
    <row r="31" spans="1:29" x14ac:dyDescent="0.25">
      <c r="A31" s="40" t="s">
        <v>64</v>
      </c>
      <c r="B31" s="44"/>
      <c r="C31" s="42"/>
      <c r="D31" s="42"/>
      <c r="E31" s="42"/>
      <c r="F31" s="42"/>
      <c r="G31" s="42"/>
      <c r="H31" s="43"/>
      <c r="I31" s="44"/>
      <c r="J31" s="42"/>
      <c r="K31" s="42"/>
      <c r="L31" s="42"/>
      <c r="M31" s="42"/>
      <c r="N31" s="43"/>
      <c r="O31" s="44"/>
      <c r="P31" s="42"/>
      <c r="Q31" s="42"/>
      <c r="R31" s="42"/>
      <c r="S31" s="42"/>
      <c r="T31" s="45"/>
      <c r="U31" s="19"/>
      <c r="V31" s="42"/>
      <c r="W31" s="42"/>
      <c r="X31" s="42"/>
      <c r="Y31" s="42"/>
      <c r="Z31" s="42"/>
      <c r="AA31" s="42"/>
      <c r="AB31" s="52"/>
      <c r="AC31" s="48">
        <f t="shared" si="0"/>
        <v>0</v>
      </c>
    </row>
    <row r="32" spans="1:29" x14ac:dyDescent="0.25">
      <c r="A32" s="40" t="s">
        <v>65</v>
      </c>
      <c r="B32" s="44"/>
      <c r="C32" s="42"/>
      <c r="D32" s="42"/>
      <c r="E32" s="42"/>
      <c r="F32" s="42"/>
      <c r="G32" s="42"/>
      <c r="H32" s="43"/>
      <c r="I32" s="44"/>
      <c r="J32" s="42"/>
      <c r="K32" s="42"/>
      <c r="L32" s="42"/>
      <c r="M32" s="42"/>
      <c r="N32" s="43"/>
      <c r="O32" s="44"/>
      <c r="P32" s="42"/>
      <c r="Q32" s="42"/>
      <c r="R32" s="42"/>
      <c r="S32" s="42"/>
      <c r="T32" s="45"/>
      <c r="U32" s="19"/>
      <c r="V32" s="42"/>
      <c r="W32" s="42"/>
      <c r="X32" s="42"/>
      <c r="Y32" s="42"/>
      <c r="Z32" s="42"/>
      <c r="AA32" s="42"/>
      <c r="AB32" s="52"/>
      <c r="AC32" s="48">
        <f t="shared" si="0"/>
        <v>0</v>
      </c>
    </row>
    <row r="33" spans="1:29" x14ac:dyDescent="0.25">
      <c r="A33" s="40" t="s">
        <v>66</v>
      </c>
      <c r="B33" s="44"/>
      <c r="C33" s="42"/>
      <c r="D33" s="42"/>
      <c r="E33" s="42"/>
      <c r="F33" s="42"/>
      <c r="G33" s="42"/>
      <c r="H33" s="43"/>
      <c r="I33" s="44"/>
      <c r="J33" s="42"/>
      <c r="K33" s="42"/>
      <c r="L33" s="42"/>
      <c r="M33" s="42"/>
      <c r="N33" s="43"/>
      <c r="O33" s="44"/>
      <c r="P33" s="42"/>
      <c r="Q33" s="42"/>
      <c r="R33" s="42"/>
      <c r="S33" s="42"/>
      <c r="T33" s="45"/>
      <c r="U33" s="19"/>
      <c r="V33" s="42"/>
      <c r="W33" s="42"/>
      <c r="X33" s="42"/>
      <c r="Y33" s="42"/>
      <c r="Z33" s="42"/>
      <c r="AA33" s="42"/>
      <c r="AB33" s="52"/>
      <c r="AC33" s="48">
        <f t="shared" si="0"/>
        <v>0</v>
      </c>
    </row>
    <row r="34" spans="1:29" x14ac:dyDescent="0.25">
      <c r="A34" s="40" t="s">
        <v>67</v>
      </c>
      <c r="B34" s="44"/>
      <c r="C34" s="42"/>
      <c r="D34" s="42"/>
      <c r="E34" s="42"/>
      <c r="F34" s="42"/>
      <c r="G34" s="42"/>
      <c r="H34" s="43"/>
      <c r="I34" s="44"/>
      <c r="J34" s="42"/>
      <c r="K34" s="42"/>
      <c r="L34" s="42"/>
      <c r="M34" s="42"/>
      <c r="N34" s="43"/>
      <c r="O34" s="44"/>
      <c r="P34" s="42"/>
      <c r="Q34" s="42"/>
      <c r="R34" s="42"/>
      <c r="S34" s="42"/>
      <c r="T34" s="45"/>
      <c r="U34" s="19"/>
      <c r="V34" s="42"/>
      <c r="W34" s="42"/>
      <c r="X34" s="42"/>
      <c r="Y34" s="42"/>
      <c r="Z34" s="42"/>
      <c r="AA34" s="42"/>
      <c r="AB34" s="52"/>
      <c r="AC34" s="48">
        <f t="shared" si="0"/>
        <v>0</v>
      </c>
    </row>
    <row r="35" spans="1:29" x14ac:dyDescent="0.25">
      <c r="A35" s="40" t="s">
        <v>68</v>
      </c>
      <c r="B35" s="44"/>
      <c r="C35" s="42"/>
      <c r="D35" s="42"/>
      <c r="E35" s="42"/>
      <c r="F35" s="42"/>
      <c r="G35" s="42"/>
      <c r="H35" s="43"/>
      <c r="I35" s="44"/>
      <c r="J35" s="42"/>
      <c r="K35" s="42"/>
      <c r="L35" s="42"/>
      <c r="M35" s="42"/>
      <c r="N35" s="43"/>
      <c r="O35" s="44"/>
      <c r="P35" s="42"/>
      <c r="Q35" s="42"/>
      <c r="R35" s="42"/>
      <c r="S35" s="42"/>
      <c r="T35" s="45"/>
      <c r="U35" s="19"/>
      <c r="V35" s="42"/>
      <c r="W35" s="42"/>
      <c r="X35" s="42"/>
      <c r="Y35" s="42"/>
      <c r="Z35" s="42"/>
      <c r="AA35" s="42"/>
      <c r="AB35" s="52"/>
      <c r="AC35" s="48">
        <f t="shared" si="0"/>
        <v>0</v>
      </c>
    </row>
    <row r="36" spans="1:29" x14ac:dyDescent="0.25">
      <c r="A36" s="40" t="s">
        <v>69</v>
      </c>
      <c r="B36" s="44"/>
      <c r="C36" s="42"/>
      <c r="D36" s="42"/>
      <c r="E36" s="42"/>
      <c r="F36" s="42"/>
      <c r="G36" s="42"/>
      <c r="H36" s="43"/>
      <c r="I36" s="44"/>
      <c r="J36" s="42"/>
      <c r="K36" s="42"/>
      <c r="L36" s="42"/>
      <c r="M36" s="42"/>
      <c r="N36" s="43"/>
      <c r="O36" s="44"/>
      <c r="P36" s="42"/>
      <c r="Q36" s="42"/>
      <c r="R36" s="42"/>
      <c r="S36" s="42"/>
      <c r="T36" s="45"/>
      <c r="U36" s="19"/>
      <c r="V36" s="42"/>
      <c r="W36" s="42"/>
      <c r="X36" s="42"/>
      <c r="Y36" s="42"/>
      <c r="Z36" s="42"/>
      <c r="AA36" s="42"/>
      <c r="AB36" s="52"/>
      <c r="AC36" s="48">
        <f t="shared" si="0"/>
        <v>0</v>
      </c>
    </row>
    <row r="37" spans="1:29" x14ac:dyDescent="0.25">
      <c r="A37" s="40" t="s">
        <v>70</v>
      </c>
      <c r="B37" s="44"/>
      <c r="C37" s="42"/>
      <c r="D37" s="42"/>
      <c r="E37" s="42"/>
      <c r="F37" s="42"/>
      <c r="G37" s="42"/>
      <c r="H37" s="43"/>
      <c r="I37" s="44"/>
      <c r="J37" s="42"/>
      <c r="K37" s="42"/>
      <c r="L37" s="42"/>
      <c r="M37" s="42"/>
      <c r="N37" s="43"/>
      <c r="O37" s="44"/>
      <c r="P37" s="42"/>
      <c r="Q37" s="42"/>
      <c r="R37" s="42"/>
      <c r="S37" s="42"/>
      <c r="T37" s="45"/>
      <c r="U37" s="19"/>
      <c r="V37" s="42"/>
      <c r="W37" s="42"/>
      <c r="X37" s="42"/>
      <c r="Y37" s="42"/>
      <c r="Z37" s="42"/>
      <c r="AA37" s="42"/>
      <c r="AB37" s="52"/>
      <c r="AC37" s="48">
        <f t="shared" si="0"/>
        <v>0</v>
      </c>
    </row>
    <row r="38" spans="1:29" x14ac:dyDescent="0.25">
      <c r="A38" s="40" t="s">
        <v>71</v>
      </c>
      <c r="B38" s="44"/>
      <c r="C38" s="42"/>
      <c r="D38" s="42"/>
      <c r="E38" s="42"/>
      <c r="F38" s="42"/>
      <c r="G38" s="42"/>
      <c r="H38" s="43"/>
      <c r="I38" s="44"/>
      <c r="J38" s="42"/>
      <c r="K38" s="42"/>
      <c r="L38" s="42"/>
      <c r="M38" s="42"/>
      <c r="N38" s="43"/>
      <c r="O38" s="44"/>
      <c r="P38" s="42"/>
      <c r="Q38" s="42"/>
      <c r="R38" s="42"/>
      <c r="S38" s="42"/>
      <c r="T38" s="45"/>
      <c r="U38" s="19"/>
      <c r="V38" s="42"/>
      <c r="W38" s="42"/>
      <c r="X38" s="42"/>
      <c r="Y38" s="42"/>
      <c r="Z38" s="42"/>
      <c r="AA38" s="42"/>
      <c r="AB38" s="52"/>
      <c r="AC38" s="48">
        <f t="shared" si="0"/>
        <v>0</v>
      </c>
    </row>
    <row r="39" spans="1:29" x14ac:dyDescent="0.25">
      <c r="A39" s="40" t="s">
        <v>72</v>
      </c>
      <c r="B39" s="44"/>
      <c r="C39" s="42"/>
      <c r="D39" s="42"/>
      <c r="E39" s="42"/>
      <c r="F39" s="42"/>
      <c r="G39" s="42"/>
      <c r="H39" s="43"/>
      <c r="I39" s="44"/>
      <c r="J39" s="42"/>
      <c r="K39" s="42"/>
      <c r="L39" s="42"/>
      <c r="M39" s="42"/>
      <c r="N39" s="43"/>
      <c r="O39" s="44"/>
      <c r="P39" s="42"/>
      <c r="Q39" s="42"/>
      <c r="R39" s="42"/>
      <c r="S39" s="42"/>
      <c r="T39" s="45"/>
      <c r="U39" s="19"/>
      <c r="V39" s="42"/>
      <c r="W39" s="42"/>
      <c r="X39" s="42"/>
      <c r="Y39" s="42"/>
      <c r="Z39" s="42"/>
      <c r="AA39" s="42"/>
      <c r="AB39" s="52"/>
      <c r="AC39" s="48">
        <f t="shared" si="0"/>
        <v>0</v>
      </c>
    </row>
    <row r="40" spans="1:29" x14ac:dyDescent="0.25">
      <c r="A40" s="40" t="s">
        <v>73</v>
      </c>
      <c r="B40" s="44"/>
      <c r="C40" s="42"/>
      <c r="D40" s="42"/>
      <c r="E40" s="42"/>
      <c r="F40" s="42"/>
      <c r="G40" s="42"/>
      <c r="H40" s="43"/>
      <c r="I40" s="44"/>
      <c r="J40" s="42"/>
      <c r="K40" s="42"/>
      <c r="L40" s="42"/>
      <c r="M40" s="42"/>
      <c r="N40" s="43"/>
      <c r="O40" s="44"/>
      <c r="P40" s="42"/>
      <c r="Q40" s="42"/>
      <c r="R40" s="42"/>
      <c r="S40" s="42"/>
      <c r="T40" s="45"/>
      <c r="U40" s="19"/>
      <c r="V40" s="42"/>
      <c r="W40" s="42"/>
      <c r="X40" s="42"/>
      <c r="Y40" s="42"/>
      <c r="Z40" s="42"/>
      <c r="AA40" s="42"/>
      <c r="AB40" s="52"/>
      <c r="AC40" s="48">
        <f t="shared" si="0"/>
        <v>0</v>
      </c>
    </row>
    <row r="41" spans="1:29" x14ac:dyDescent="0.25">
      <c r="A41" s="40" t="s">
        <v>74</v>
      </c>
      <c r="B41" s="44"/>
      <c r="C41" s="42"/>
      <c r="D41" s="42"/>
      <c r="E41" s="42"/>
      <c r="F41" s="42"/>
      <c r="G41" s="42"/>
      <c r="H41" s="43"/>
      <c r="I41" s="44"/>
      <c r="J41" s="42"/>
      <c r="K41" s="42"/>
      <c r="L41" s="42"/>
      <c r="M41" s="42"/>
      <c r="N41" s="43"/>
      <c r="O41" s="44"/>
      <c r="P41" s="42"/>
      <c r="Q41" s="42"/>
      <c r="R41" s="42"/>
      <c r="S41" s="42"/>
      <c r="T41" s="45"/>
      <c r="U41" s="19"/>
      <c r="V41" s="42"/>
      <c r="W41" s="42"/>
      <c r="X41" s="42"/>
      <c r="Y41" s="42"/>
      <c r="Z41" s="42"/>
      <c r="AA41" s="42"/>
      <c r="AB41" s="52"/>
      <c r="AC41" s="48">
        <f t="shared" si="0"/>
        <v>0</v>
      </c>
    </row>
    <row r="42" spans="1:29" x14ac:dyDescent="0.25">
      <c r="A42" s="40" t="s">
        <v>75</v>
      </c>
      <c r="B42" s="44"/>
      <c r="C42" s="42"/>
      <c r="D42" s="42"/>
      <c r="E42" s="42"/>
      <c r="F42" s="42"/>
      <c r="G42" s="42"/>
      <c r="H42" s="43"/>
      <c r="I42" s="44"/>
      <c r="J42" s="42"/>
      <c r="K42" s="42"/>
      <c r="L42" s="42"/>
      <c r="M42" s="42"/>
      <c r="N42" s="43"/>
      <c r="O42" s="44"/>
      <c r="P42" s="42"/>
      <c r="Q42" s="42"/>
      <c r="R42" s="42"/>
      <c r="S42" s="42"/>
      <c r="T42" s="45"/>
      <c r="U42" s="19"/>
      <c r="V42" s="42"/>
      <c r="W42" s="42"/>
      <c r="X42" s="42"/>
      <c r="Y42" s="42"/>
      <c r="Z42" s="42"/>
      <c r="AA42" s="42"/>
      <c r="AB42" s="52"/>
      <c r="AC42" s="48">
        <f t="shared" si="0"/>
        <v>0</v>
      </c>
    </row>
    <row r="43" spans="1:29" x14ac:dyDescent="0.25">
      <c r="A43" s="40" t="s">
        <v>76</v>
      </c>
      <c r="B43" s="44"/>
      <c r="C43" s="42"/>
      <c r="D43" s="42"/>
      <c r="E43" s="42"/>
      <c r="F43" s="42"/>
      <c r="G43" s="42"/>
      <c r="H43" s="43"/>
      <c r="I43" s="44"/>
      <c r="J43" s="42"/>
      <c r="K43" s="42"/>
      <c r="L43" s="42"/>
      <c r="M43" s="42"/>
      <c r="N43" s="43"/>
      <c r="O43" s="44"/>
      <c r="P43" s="42"/>
      <c r="Q43" s="42"/>
      <c r="R43" s="42"/>
      <c r="S43" s="42"/>
      <c r="T43" s="45"/>
      <c r="U43" s="19"/>
      <c r="V43" s="42"/>
      <c r="W43" s="42"/>
      <c r="X43" s="42"/>
      <c r="Y43" s="42"/>
      <c r="Z43" s="42"/>
      <c r="AA43" s="42"/>
      <c r="AB43" s="52"/>
      <c r="AC43" s="48">
        <f t="shared" si="0"/>
        <v>0</v>
      </c>
    </row>
    <row r="44" spans="1:29" x14ac:dyDescent="0.25">
      <c r="A44" s="40" t="s">
        <v>77</v>
      </c>
      <c r="B44" s="44"/>
      <c r="C44" s="42"/>
      <c r="D44" s="42"/>
      <c r="E44" s="42"/>
      <c r="F44" s="42"/>
      <c r="G44" s="42"/>
      <c r="H44" s="43"/>
      <c r="I44" s="44"/>
      <c r="J44" s="42"/>
      <c r="K44" s="42"/>
      <c r="L44" s="42"/>
      <c r="M44" s="42"/>
      <c r="N44" s="43"/>
      <c r="O44" s="44"/>
      <c r="P44" s="42"/>
      <c r="Q44" s="42"/>
      <c r="R44" s="42"/>
      <c r="S44" s="42"/>
      <c r="T44" s="45"/>
      <c r="U44" s="19"/>
      <c r="V44" s="42"/>
      <c r="W44" s="42"/>
      <c r="X44" s="42"/>
      <c r="Y44" s="42"/>
      <c r="Z44" s="42"/>
      <c r="AA44" s="42"/>
      <c r="AB44" s="52"/>
      <c r="AC44" s="48">
        <f t="shared" si="0"/>
        <v>0</v>
      </c>
    </row>
    <row r="45" spans="1:29" x14ac:dyDescent="0.25">
      <c r="A45" s="40" t="s">
        <v>78</v>
      </c>
      <c r="B45" s="44"/>
      <c r="C45" s="42"/>
      <c r="D45" s="42"/>
      <c r="E45" s="42"/>
      <c r="F45" s="42"/>
      <c r="G45" s="42"/>
      <c r="H45" s="43"/>
      <c r="I45" s="44"/>
      <c r="J45" s="42"/>
      <c r="K45" s="42"/>
      <c r="L45" s="42"/>
      <c r="M45" s="42"/>
      <c r="N45" s="43"/>
      <c r="O45" s="44"/>
      <c r="P45" s="42"/>
      <c r="Q45" s="42"/>
      <c r="R45" s="42"/>
      <c r="S45" s="42"/>
      <c r="T45" s="45"/>
      <c r="U45" s="19"/>
      <c r="V45" s="42"/>
      <c r="W45" s="42"/>
      <c r="X45" s="42"/>
      <c r="Y45" s="42"/>
      <c r="Z45" s="42"/>
      <c r="AA45" s="42"/>
      <c r="AB45" s="52"/>
      <c r="AC45" s="48">
        <f t="shared" si="0"/>
        <v>0</v>
      </c>
    </row>
    <row r="46" spans="1:29" x14ac:dyDescent="0.25">
      <c r="A46" s="40" t="s">
        <v>79</v>
      </c>
      <c r="B46" s="44"/>
      <c r="C46" s="42"/>
      <c r="D46" s="42"/>
      <c r="E46" s="42"/>
      <c r="F46" s="42"/>
      <c r="G46" s="42"/>
      <c r="H46" s="43"/>
      <c r="I46" s="44"/>
      <c r="J46" s="42"/>
      <c r="K46" s="42"/>
      <c r="L46" s="42"/>
      <c r="M46" s="42"/>
      <c r="N46" s="43"/>
      <c r="O46" s="44"/>
      <c r="P46" s="42"/>
      <c r="Q46" s="42"/>
      <c r="R46" s="42"/>
      <c r="S46" s="42"/>
      <c r="T46" s="45"/>
      <c r="U46" s="19"/>
      <c r="V46" s="42"/>
      <c r="W46" s="42"/>
      <c r="X46" s="42"/>
      <c r="Y46" s="42"/>
      <c r="Z46" s="42"/>
      <c r="AA46" s="42"/>
      <c r="AB46" s="52"/>
      <c r="AC46" s="48">
        <f t="shared" si="0"/>
        <v>0</v>
      </c>
    </row>
    <row r="47" spans="1:29" x14ac:dyDescent="0.25">
      <c r="A47" s="40" t="s">
        <v>80</v>
      </c>
      <c r="B47" s="44"/>
      <c r="C47" s="42"/>
      <c r="D47" s="42"/>
      <c r="E47" s="42"/>
      <c r="F47" s="42"/>
      <c r="G47" s="42"/>
      <c r="H47" s="43"/>
      <c r="I47" s="44"/>
      <c r="J47" s="42"/>
      <c r="K47" s="42"/>
      <c r="L47" s="42"/>
      <c r="M47" s="42"/>
      <c r="N47" s="43"/>
      <c r="O47" s="44"/>
      <c r="P47" s="42"/>
      <c r="Q47" s="42"/>
      <c r="R47" s="42"/>
      <c r="S47" s="42"/>
      <c r="T47" s="45"/>
      <c r="U47" s="19"/>
      <c r="V47" s="42"/>
      <c r="W47" s="42"/>
      <c r="X47" s="42"/>
      <c r="Y47" s="42"/>
      <c r="Z47" s="42"/>
      <c r="AA47" s="42"/>
      <c r="AB47" s="52"/>
      <c r="AC47" s="48">
        <f t="shared" si="0"/>
        <v>0</v>
      </c>
    </row>
    <row r="48" spans="1:29" x14ac:dyDescent="0.25">
      <c r="A48" s="40" t="s">
        <v>81</v>
      </c>
      <c r="B48" s="44"/>
      <c r="C48" s="42"/>
      <c r="D48" s="42"/>
      <c r="E48" s="42"/>
      <c r="F48" s="42"/>
      <c r="G48" s="42"/>
      <c r="H48" s="43"/>
      <c r="I48" s="44"/>
      <c r="J48" s="42"/>
      <c r="K48" s="42"/>
      <c r="L48" s="42"/>
      <c r="M48" s="42"/>
      <c r="N48" s="43"/>
      <c r="O48" s="44"/>
      <c r="P48" s="42"/>
      <c r="Q48" s="42"/>
      <c r="R48" s="42"/>
      <c r="S48" s="42"/>
      <c r="T48" s="45"/>
      <c r="U48" s="19"/>
      <c r="V48" s="42"/>
      <c r="W48" s="42"/>
      <c r="X48" s="42"/>
      <c r="Y48" s="42"/>
      <c r="Z48" s="42"/>
      <c r="AA48" s="42"/>
      <c r="AB48" s="52"/>
      <c r="AC48" s="48">
        <f t="shared" si="0"/>
        <v>0</v>
      </c>
    </row>
    <row r="49" spans="1:29" x14ac:dyDescent="0.25">
      <c r="A49" s="40" t="s">
        <v>82</v>
      </c>
      <c r="B49" s="44"/>
      <c r="C49" s="42"/>
      <c r="D49" s="42"/>
      <c r="E49" s="42"/>
      <c r="F49" s="42"/>
      <c r="G49" s="42"/>
      <c r="H49" s="43"/>
      <c r="I49" s="44"/>
      <c r="J49" s="42"/>
      <c r="K49" s="42"/>
      <c r="L49" s="42"/>
      <c r="M49" s="42"/>
      <c r="N49" s="43"/>
      <c r="O49" s="44"/>
      <c r="P49" s="42"/>
      <c r="Q49" s="42"/>
      <c r="R49" s="42"/>
      <c r="S49" s="42"/>
      <c r="T49" s="45"/>
      <c r="U49" s="19"/>
      <c r="V49" s="42"/>
      <c r="W49" s="42"/>
      <c r="X49" s="42"/>
      <c r="Y49" s="42"/>
      <c r="Z49" s="42"/>
      <c r="AA49" s="42"/>
      <c r="AB49" s="52"/>
      <c r="AC49" s="48">
        <f t="shared" si="0"/>
        <v>0</v>
      </c>
    </row>
    <row r="50" spans="1:29" x14ac:dyDescent="0.25">
      <c r="A50" s="40" t="s">
        <v>83</v>
      </c>
      <c r="B50" s="44"/>
      <c r="C50" s="42"/>
      <c r="D50" s="42"/>
      <c r="E50" s="42"/>
      <c r="F50" s="42"/>
      <c r="G50" s="42"/>
      <c r="H50" s="43"/>
      <c r="I50" s="44"/>
      <c r="J50" s="42"/>
      <c r="K50" s="42"/>
      <c r="L50" s="42"/>
      <c r="M50" s="42"/>
      <c r="N50" s="43"/>
      <c r="O50" s="44"/>
      <c r="P50" s="42"/>
      <c r="Q50" s="42"/>
      <c r="R50" s="42"/>
      <c r="S50" s="42"/>
      <c r="T50" s="45"/>
      <c r="U50" s="19"/>
      <c r="V50" s="42"/>
      <c r="W50" s="42"/>
      <c r="X50" s="42"/>
      <c r="Y50" s="42"/>
      <c r="Z50" s="42"/>
      <c r="AA50" s="42"/>
      <c r="AB50" s="52"/>
      <c r="AC50" s="48">
        <f t="shared" si="0"/>
        <v>0</v>
      </c>
    </row>
    <row r="51" spans="1:29" x14ac:dyDescent="0.25">
      <c r="A51" s="40" t="s">
        <v>84</v>
      </c>
      <c r="B51" s="44"/>
      <c r="C51" s="42"/>
      <c r="D51" s="42"/>
      <c r="E51" s="42"/>
      <c r="F51" s="42"/>
      <c r="G51" s="42"/>
      <c r="H51" s="43"/>
      <c r="I51" s="44"/>
      <c r="J51" s="42"/>
      <c r="K51" s="42"/>
      <c r="L51" s="42"/>
      <c r="M51" s="42"/>
      <c r="N51" s="43"/>
      <c r="O51" s="44"/>
      <c r="P51" s="42"/>
      <c r="Q51" s="42"/>
      <c r="R51" s="42"/>
      <c r="S51" s="42"/>
      <c r="T51" s="45"/>
      <c r="U51" s="19"/>
      <c r="V51" s="42"/>
      <c r="W51" s="42"/>
      <c r="X51" s="42"/>
      <c r="Y51" s="42"/>
      <c r="Z51" s="42"/>
      <c r="AA51" s="42"/>
      <c r="AB51" s="52"/>
      <c r="AC51" s="48">
        <f t="shared" si="0"/>
        <v>0</v>
      </c>
    </row>
    <row r="52" spans="1:29" x14ac:dyDescent="0.25">
      <c r="A52" s="40" t="s">
        <v>85</v>
      </c>
      <c r="B52" s="44"/>
      <c r="C52" s="42"/>
      <c r="D52" s="42"/>
      <c r="E52" s="42"/>
      <c r="F52" s="42"/>
      <c r="G52" s="42"/>
      <c r="H52" s="43"/>
      <c r="I52" s="44"/>
      <c r="J52" s="42"/>
      <c r="K52" s="42"/>
      <c r="L52" s="42"/>
      <c r="M52" s="42"/>
      <c r="N52" s="43"/>
      <c r="O52" s="44"/>
      <c r="P52" s="42"/>
      <c r="Q52" s="42"/>
      <c r="R52" s="42"/>
      <c r="S52" s="42"/>
      <c r="T52" s="45"/>
      <c r="U52" s="19"/>
      <c r="V52" s="42"/>
      <c r="W52" s="42"/>
      <c r="X52" s="42"/>
      <c r="Y52" s="42"/>
      <c r="Z52" s="42"/>
      <c r="AA52" s="42"/>
      <c r="AB52" s="52"/>
      <c r="AC52" s="48">
        <f t="shared" si="0"/>
        <v>0</v>
      </c>
    </row>
    <row r="53" spans="1:29" x14ac:dyDescent="0.25">
      <c r="A53" s="40" t="s">
        <v>86</v>
      </c>
      <c r="B53" s="44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3"/>
      <c r="O53" s="44"/>
      <c r="P53" s="42"/>
      <c r="Q53" s="42"/>
      <c r="R53" s="42"/>
      <c r="S53" s="42"/>
      <c r="T53" s="45"/>
      <c r="U53" s="19"/>
      <c r="V53" s="42"/>
      <c r="W53" s="42"/>
      <c r="X53" s="42"/>
      <c r="Y53" s="42"/>
      <c r="Z53" s="42"/>
      <c r="AA53" s="42"/>
      <c r="AB53" s="52"/>
      <c r="AC53" s="48">
        <f t="shared" si="0"/>
        <v>0</v>
      </c>
    </row>
    <row r="54" spans="1:29" x14ac:dyDescent="0.25">
      <c r="A54" s="40" t="s">
        <v>87</v>
      </c>
      <c r="B54" s="44"/>
      <c r="C54" s="42"/>
      <c r="D54" s="42"/>
      <c r="E54" s="42"/>
      <c r="F54" s="42"/>
      <c r="G54" s="42"/>
      <c r="H54" s="43"/>
      <c r="I54" s="44"/>
      <c r="J54" s="42"/>
      <c r="K54" s="42"/>
      <c r="L54" s="42"/>
      <c r="M54" s="42"/>
      <c r="N54" s="43"/>
      <c r="O54" s="44"/>
      <c r="P54" s="42"/>
      <c r="Q54" s="42"/>
      <c r="R54" s="42"/>
      <c r="S54" s="42"/>
      <c r="T54" s="45"/>
      <c r="U54" s="19"/>
      <c r="V54" s="42"/>
      <c r="W54" s="42"/>
      <c r="X54" s="42"/>
      <c r="Y54" s="42"/>
      <c r="Z54" s="42"/>
      <c r="AA54" s="42"/>
      <c r="AB54" s="52"/>
      <c r="AC54" s="48">
        <f t="shared" si="0"/>
        <v>0</v>
      </c>
    </row>
    <row r="55" spans="1:29" x14ac:dyDescent="0.25">
      <c r="A55" s="40" t="s">
        <v>88</v>
      </c>
      <c r="B55" s="44"/>
      <c r="C55" s="42"/>
      <c r="D55" s="42"/>
      <c r="E55" s="42"/>
      <c r="F55" s="42"/>
      <c r="G55" s="42"/>
      <c r="H55" s="43"/>
      <c r="I55" s="44"/>
      <c r="J55" s="42"/>
      <c r="K55" s="42"/>
      <c r="L55" s="42"/>
      <c r="M55" s="42"/>
      <c r="N55" s="43"/>
      <c r="O55" s="44"/>
      <c r="P55" s="42"/>
      <c r="Q55" s="42"/>
      <c r="R55" s="42"/>
      <c r="S55" s="42"/>
      <c r="T55" s="45"/>
      <c r="U55" s="19"/>
      <c r="V55" s="42"/>
      <c r="W55" s="42"/>
      <c r="X55" s="42"/>
      <c r="Y55" s="42"/>
      <c r="Z55" s="42"/>
      <c r="AA55" s="42"/>
      <c r="AB55" s="52"/>
      <c r="AC55" s="48">
        <f t="shared" si="0"/>
        <v>0</v>
      </c>
    </row>
    <row r="56" spans="1:29" x14ac:dyDescent="0.25">
      <c r="A56" s="40" t="s">
        <v>89</v>
      </c>
      <c r="B56" s="44"/>
      <c r="C56" s="42"/>
      <c r="D56" s="42"/>
      <c r="E56" s="42"/>
      <c r="F56" s="42"/>
      <c r="G56" s="42"/>
      <c r="H56" s="43"/>
      <c r="I56" s="44"/>
      <c r="J56" s="42"/>
      <c r="K56" s="42"/>
      <c r="L56" s="42"/>
      <c r="M56" s="42"/>
      <c r="N56" s="43"/>
      <c r="O56" s="44"/>
      <c r="P56" s="42"/>
      <c r="Q56" s="42"/>
      <c r="R56" s="42"/>
      <c r="S56" s="42"/>
      <c r="T56" s="45"/>
      <c r="U56" s="19"/>
      <c r="V56" s="42"/>
      <c r="W56" s="42"/>
      <c r="X56" s="42"/>
      <c r="Y56" s="42"/>
      <c r="Z56" s="42"/>
      <c r="AA56" s="42"/>
      <c r="AB56" s="52"/>
      <c r="AC56" s="48">
        <f t="shared" si="0"/>
        <v>0</v>
      </c>
    </row>
    <row r="57" spans="1:29" x14ac:dyDescent="0.25">
      <c r="A57" s="40" t="s">
        <v>90</v>
      </c>
      <c r="B57" s="44"/>
      <c r="C57" s="42"/>
      <c r="D57" s="42"/>
      <c r="E57" s="42"/>
      <c r="F57" s="42"/>
      <c r="G57" s="42"/>
      <c r="H57" s="43"/>
      <c r="I57" s="44"/>
      <c r="J57" s="42"/>
      <c r="K57" s="42"/>
      <c r="L57" s="42"/>
      <c r="M57" s="42"/>
      <c r="N57" s="43"/>
      <c r="O57" s="44"/>
      <c r="P57" s="42"/>
      <c r="Q57" s="42"/>
      <c r="R57" s="42"/>
      <c r="S57" s="42"/>
      <c r="T57" s="45"/>
      <c r="U57" s="19"/>
      <c r="V57" s="42"/>
      <c r="W57" s="42"/>
      <c r="X57" s="42"/>
      <c r="Y57" s="42"/>
      <c r="Z57" s="42"/>
      <c r="AA57" s="42"/>
      <c r="AB57" s="52"/>
      <c r="AC57" s="48">
        <f t="shared" si="0"/>
        <v>0</v>
      </c>
    </row>
    <row r="58" spans="1:29" x14ac:dyDescent="0.25">
      <c r="A58" s="40" t="s">
        <v>91</v>
      </c>
      <c r="B58" s="44"/>
      <c r="C58" s="42"/>
      <c r="D58" s="42"/>
      <c r="E58" s="42"/>
      <c r="F58" s="42"/>
      <c r="G58" s="42"/>
      <c r="H58" s="43"/>
      <c r="I58" s="44"/>
      <c r="J58" s="42"/>
      <c r="K58" s="42"/>
      <c r="L58" s="42"/>
      <c r="M58" s="42"/>
      <c r="N58" s="43"/>
      <c r="O58" s="44"/>
      <c r="P58" s="42"/>
      <c r="Q58" s="42"/>
      <c r="R58" s="42"/>
      <c r="S58" s="42"/>
      <c r="T58" s="45"/>
      <c r="U58" s="19"/>
      <c r="V58" s="42"/>
      <c r="W58" s="42"/>
      <c r="X58" s="42"/>
      <c r="Y58" s="42"/>
      <c r="Z58" s="42"/>
      <c r="AA58" s="42"/>
      <c r="AB58" s="52"/>
      <c r="AC58" s="48">
        <f t="shared" si="0"/>
        <v>0</v>
      </c>
    </row>
    <row r="59" spans="1:29" x14ac:dyDescent="0.25">
      <c r="A59" s="40" t="s">
        <v>92</v>
      </c>
      <c r="B59" s="44"/>
      <c r="C59" s="42"/>
      <c r="D59" s="42"/>
      <c r="E59" s="42"/>
      <c r="F59" s="42"/>
      <c r="G59" s="42"/>
      <c r="H59" s="43"/>
      <c r="I59" s="44"/>
      <c r="J59" s="42"/>
      <c r="K59" s="42"/>
      <c r="L59" s="42"/>
      <c r="M59" s="42"/>
      <c r="N59" s="43"/>
      <c r="O59" s="44"/>
      <c r="P59" s="42"/>
      <c r="Q59" s="42"/>
      <c r="R59" s="42"/>
      <c r="S59" s="42"/>
      <c r="T59" s="45"/>
      <c r="U59" s="19"/>
      <c r="V59" s="42"/>
      <c r="W59" s="42"/>
      <c r="X59" s="42"/>
      <c r="Y59" s="42"/>
      <c r="Z59" s="42"/>
      <c r="AA59" s="42"/>
      <c r="AB59" s="52"/>
      <c r="AC59" s="48">
        <f t="shared" si="0"/>
        <v>0</v>
      </c>
    </row>
    <row r="60" spans="1:29" x14ac:dyDescent="0.25">
      <c r="A60" s="40" t="s">
        <v>93</v>
      </c>
      <c r="B60" s="44"/>
      <c r="C60" s="42"/>
      <c r="D60" s="42"/>
      <c r="E60" s="42"/>
      <c r="F60" s="42"/>
      <c r="G60" s="42"/>
      <c r="H60" s="43"/>
      <c r="I60" s="44"/>
      <c r="J60" s="42"/>
      <c r="K60" s="42"/>
      <c r="L60" s="42"/>
      <c r="M60" s="42"/>
      <c r="N60" s="43"/>
      <c r="O60" s="44"/>
      <c r="P60" s="42"/>
      <c r="Q60" s="42"/>
      <c r="R60" s="42"/>
      <c r="S60" s="42"/>
      <c r="T60" s="45"/>
      <c r="U60" s="19"/>
      <c r="V60" s="42"/>
      <c r="W60" s="42"/>
      <c r="X60" s="42"/>
      <c r="Y60" s="42"/>
      <c r="Z60" s="42"/>
      <c r="AA60" s="42"/>
      <c r="AB60" s="52"/>
      <c r="AC60" s="48">
        <f t="shared" si="0"/>
        <v>0</v>
      </c>
    </row>
    <row r="61" spans="1:29" x14ac:dyDescent="0.25">
      <c r="A61" s="40" t="s">
        <v>94</v>
      </c>
      <c r="B61" s="44"/>
      <c r="C61" s="42"/>
      <c r="D61" s="42"/>
      <c r="E61" s="42"/>
      <c r="F61" s="42"/>
      <c r="G61" s="42"/>
      <c r="H61" s="43"/>
      <c r="I61" s="44"/>
      <c r="J61" s="42"/>
      <c r="K61" s="42"/>
      <c r="L61" s="42"/>
      <c r="M61" s="42"/>
      <c r="N61" s="43"/>
      <c r="O61" s="44"/>
      <c r="P61" s="42"/>
      <c r="Q61" s="42"/>
      <c r="R61" s="42"/>
      <c r="S61" s="42"/>
      <c r="T61" s="45"/>
      <c r="U61" s="19"/>
      <c r="V61" s="42"/>
      <c r="W61" s="42"/>
      <c r="X61" s="42"/>
      <c r="Y61" s="42"/>
      <c r="Z61" s="42"/>
      <c r="AA61" s="42"/>
      <c r="AB61" s="52"/>
      <c r="AC61" s="48">
        <f t="shared" si="0"/>
        <v>0</v>
      </c>
    </row>
    <row r="62" spans="1:29" x14ac:dyDescent="0.25">
      <c r="A62" s="40" t="s">
        <v>95</v>
      </c>
      <c r="B62" s="44"/>
      <c r="C62" s="42"/>
      <c r="D62" s="42"/>
      <c r="E62" s="42"/>
      <c r="F62" s="42"/>
      <c r="G62" s="42"/>
      <c r="H62" s="43"/>
      <c r="I62" s="44"/>
      <c r="J62" s="42"/>
      <c r="K62" s="42"/>
      <c r="L62" s="42"/>
      <c r="M62" s="42"/>
      <c r="N62" s="43"/>
      <c r="O62" s="44"/>
      <c r="P62" s="42"/>
      <c r="Q62" s="42"/>
      <c r="R62" s="42"/>
      <c r="S62" s="42"/>
      <c r="T62" s="45"/>
      <c r="U62" s="19"/>
      <c r="V62" s="42"/>
      <c r="W62" s="42"/>
      <c r="X62" s="42"/>
      <c r="Y62" s="42"/>
      <c r="Z62" s="42"/>
      <c r="AA62" s="42"/>
      <c r="AB62" s="52"/>
      <c r="AC62" s="48">
        <f t="shared" si="0"/>
        <v>0</v>
      </c>
    </row>
    <row r="63" spans="1:29" x14ac:dyDescent="0.25">
      <c r="A63" s="40" t="s">
        <v>96</v>
      </c>
      <c r="B63" s="44"/>
      <c r="C63" s="42"/>
      <c r="D63" s="42"/>
      <c r="E63" s="42"/>
      <c r="F63" s="42"/>
      <c r="G63" s="42"/>
      <c r="H63" s="43"/>
      <c r="I63" s="44"/>
      <c r="J63" s="42"/>
      <c r="K63" s="42"/>
      <c r="L63" s="42"/>
      <c r="M63" s="42"/>
      <c r="N63" s="43"/>
      <c r="O63" s="44"/>
      <c r="P63" s="42"/>
      <c r="Q63" s="42"/>
      <c r="R63" s="42"/>
      <c r="S63" s="42"/>
      <c r="T63" s="45"/>
      <c r="U63" s="19"/>
      <c r="V63" s="42"/>
      <c r="W63" s="42"/>
      <c r="X63" s="42"/>
      <c r="Y63" s="42"/>
      <c r="Z63" s="42"/>
      <c r="AA63" s="42"/>
      <c r="AB63" s="52"/>
      <c r="AC63" s="48">
        <f t="shared" si="0"/>
        <v>0</v>
      </c>
    </row>
    <row r="64" spans="1:29" x14ac:dyDescent="0.25">
      <c r="A64" s="40" t="s">
        <v>97</v>
      </c>
      <c r="B64" s="44"/>
      <c r="C64" s="42"/>
      <c r="D64" s="42"/>
      <c r="E64" s="42"/>
      <c r="F64" s="42"/>
      <c r="G64" s="42"/>
      <c r="H64" s="43"/>
      <c r="I64" s="44"/>
      <c r="J64" s="42"/>
      <c r="K64" s="42"/>
      <c r="L64" s="42"/>
      <c r="M64" s="42"/>
      <c r="N64" s="43"/>
      <c r="O64" s="44"/>
      <c r="P64" s="42"/>
      <c r="Q64" s="42"/>
      <c r="R64" s="42"/>
      <c r="S64" s="42"/>
      <c r="T64" s="45"/>
      <c r="U64" s="19"/>
      <c r="V64" s="42"/>
      <c r="W64" s="42"/>
      <c r="X64" s="42"/>
      <c r="Y64" s="42"/>
      <c r="Z64" s="42"/>
      <c r="AA64" s="42"/>
      <c r="AB64" s="52"/>
      <c r="AC64" s="48">
        <f t="shared" si="0"/>
        <v>0</v>
      </c>
    </row>
    <row r="65" spans="1:29" x14ac:dyDescent="0.25">
      <c r="A65" s="40" t="s">
        <v>98</v>
      </c>
      <c r="B65" s="44"/>
      <c r="C65" s="42"/>
      <c r="D65" s="42"/>
      <c r="E65" s="42"/>
      <c r="F65" s="42"/>
      <c r="G65" s="42"/>
      <c r="H65" s="43"/>
      <c r="I65" s="44"/>
      <c r="J65" s="42"/>
      <c r="K65" s="42"/>
      <c r="L65" s="42"/>
      <c r="M65" s="42"/>
      <c r="N65" s="43"/>
      <c r="O65" s="44"/>
      <c r="P65" s="42"/>
      <c r="Q65" s="42"/>
      <c r="R65" s="42"/>
      <c r="S65" s="42"/>
      <c r="T65" s="45"/>
      <c r="U65" s="19"/>
      <c r="V65" s="42"/>
      <c r="W65" s="42"/>
      <c r="X65" s="42"/>
      <c r="Y65" s="42"/>
      <c r="Z65" s="42"/>
      <c r="AA65" s="42"/>
      <c r="AB65" s="52"/>
      <c r="AC65" s="48">
        <f t="shared" si="0"/>
        <v>0</v>
      </c>
    </row>
    <row r="66" spans="1:29" x14ac:dyDescent="0.25">
      <c r="A66" s="40" t="s">
        <v>99</v>
      </c>
      <c r="B66" s="44"/>
      <c r="C66" s="42"/>
      <c r="D66" s="42"/>
      <c r="E66" s="42"/>
      <c r="F66" s="42"/>
      <c r="G66" s="42"/>
      <c r="H66" s="43"/>
      <c r="I66" s="44"/>
      <c r="J66" s="42"/>
      <c r="K66" s="42"/>
      <c r="L66" s="42"/>
      <c r="M66" s="42"/>
      <c r="N66" s="43"/>
      <c r="O66" s="44"/>
      <c r="P66" s="42"/>
      <c r="Q66" s="42"/>
      <c r="R66" s="42"/>
      <c r="S66" s="42"/>
      <c r="T66" s="45"/>
      <c r="U66" s="19"/>
      <c r="V66" s="42"/>
      <c r="W66" s="42"/>
      <c r="X66" s="42"/>
      <c r="Y66" s="42"/>
      <c r="Z66" s="42"/>
      <c r="AA66" s="42"/>
      <c r="AB66" s="52"/>
      <c r="AC66" s="48">
        <f t="shared" si="0"/>
        <v>0</v>
      </c>
    </row>
    <row r="67" spans="1:29" x14ac:dyDescent="0.25">
      <c r="A67" s="40" t="s">
        <v>100</v>
      </c>
      <c r="B67" s="44"/>
      <c r="C67" s="42"/>
      <c r="D67" s="42"/>
      <c r="E67" s="42"/>
      <c r="F67" s="42"/>
      <c r="G67" s="42"/>
      <c r="H67" s="43"/>
      <c r="I67" s="44"/>
      <c r="J67" s="42"/>
      <c r="K67" s="42"/>
      <c r="L67" s="42"/>
      <c r="M67" s="42"/>
      <c r="N67" s="43"/>
      <c r="O67" s="44"/>
      <c r="P67" s="42"/>
      <c r="Q67" s="42"/>
      <c r="R67" s="42"/>
      <c r="S67" s="42"/>
      <c r="T67" s="45"/>
      <c r="U67" s="19"/>
      <c r="V67" s="42"/>
      <c r="W67" s="42"/>
      <c r="X67" s="42"/>
      <c r="Y67" s="42"/>
      <c r="Z67" s="42"/>
      <c r="AA67" s="42"/>
      <c r="AB67" s="52"/>
      <c r="AC67" s="48">
        <f t="shared" si="0"/>
        <v>0</v>
      </c>
    </row>
    <row r="68" spans="1:29" x14ac:dyDescent="0.25">
      <c r="A68" s="40" t="s">
        <v>101</v>
      </c>
      <c r="B68" s="44"/>
      <c r="C68" s="42"/>
      <c r="D68" s="42"/>
      <c r="E68" s="42"/>
      <c r="F68" s="42"/>
      <c r="G68" s="42"/>
      <c r="H68" s="43"/>
      <c r="I68" s="44"/>
      <c r="J68" s="42"/>
      <c r="K68" s="42"/>
      <c r="L68" s="42"/>
      <c r="M68" s="42"/>
      <c r="N68" s="43"/>
      <c r="O68" s="44"/>
      <c r="P68" s="42"/>
      <c r="Q68" s="42"/>
      <c r="R68" s="42"/>
      <c r="S68" s="42"/>
      <c r="T68" s="45"/>
      <c r="U68" s="19"/>
      <c r="V68" s="42"/>
      <c r="W68" s="42"/>
      <c r="X68" s="42"/>
      <c r="Y68" s="42"/>
      <c r="Z68" s="42"/>
      <c r="AA68" s="42"/>
      <c r="AB68" s="52"/>
      <c r="AC68" s="48">
        <f t="shared" si="0"/>
        <v>0</v>
      </c>
    </row>
    <row r="69" spans="1:29" x14ac:dyDescent="0.25">
      <c r="A69" s="40" t="s">
        <v>102</v>
      </c>
      <c r="B69" s="44"/>
      <c r="C69" s="42"/>
      <c r="D69" s="42"/>
      <c r="E69" s="42"/>
      <c r="F69" s="42"/>
      <c r="G69" s="42"/>
      <c r="H69" s="43"/>
      <c r="I69" s="44"/>
      <c r="J69" s="42"/>
      <c r="K69" s="42"/>
      <c r="L69" s="42"/>
      <c r="M69" s="42"/>
      <c r="N69" s="43"/>
      <c r="O69" s="44"/>
      <c r="P69" s="42"/>
      <c r="Q69" s="42"/>
      <c r="R69" s="42"/>
      <c r="S69" s="42"/>
      <c r="T69" s="45"/>
      <c r="U69" s="19"/>
      <c r="V69" s="42"/>
      <c r="W69" s="42"/>
      <c r="X69" s="42"/>
      <c r="Y69" s="42"/>
      <c r="Z69" s="42"/>
      <c r="AA69" s="42"/>
      <c r="AB69" s="52"/>
      <c r="AC69" s="48">
        <f t="shared" si="0"/>
        <v>0</v>
      </c>
    </row>
    <row r="70" spans="1:29" x14ac:dyDescent="0.25">
      <c r="A70" s="40" t="s">
        <v>103</v>
      </c>
      <c r="B70" s="44"/>
      <c r="C70" s="42"/>
      <c r="D70" s="42"/>
      <c r="E70" s="42"/>
      <c r="F70" s="42"/>
      <c r="G70" s="42"/>
      <c r="H70" s="43"/>
      <c r="I70" s="44"/>
      <c r="J70" s="42"/>
      <c r="K70" s="42"/>
      <c r="L70" s="42"/>
      <c r="M70" s="42"/>
      <c r="N70" s="43"/>
      <c r="O70" s="44"/>
      <c r="P70" s="42"/>
      <c r="Q70" s="42"/>
      <c r="R70" s="42"/>
      <c r="S70" s="42"/>
      <c r="T70" s="45"/>
      <c r="U70" s="19"/>
      <c r="V70" s="42"/>
      <c r="W70" s="42"/>
      <c r="X70" s="42"/>
      <c r="Y70" s="42"/>
      <c r="Z70" s="42"/>
      <c r="AA70" s="42"/>
      <c r="AB70" s="52"/>
      <c r="AC70" s="48">
        <f t="shared" si="0"/>
        <v>0</v>
      </c>
    </row>
    <row r="71" spans="1:29" x14ac:dyDescent="0.25">
      <c r="A71" s="40" t="s">
        <v>104</v>
      </c>
      <c r="B71" s="44"/>
      <c r="C71" s="42"/>
      <c r="D71" s="42"/>
      <c r="E71" s="42"/>
      <c r="F71" s="42"/>
      <c r="G71" s="42"/>
      <c r="H71" s="43"/>
      <c r="I71" s="44"/>
      <c r="J71" s="42"/>
      <c r="K71" s="42"/>
      <c r="L71" s="42"/>
      <c r="M71" s="42"/>
      <c r="N71" s="43"/>
      <c r="O71" s="44"/>
      <c r="P71" s="42"/>
      <c r="Q71" s="42"/>
      <c r="R71" s="42"/>
      <c r="S71" s="42"/>
      <c r="T71" s="45"/>
      <c r="U71" s="19"/>
      <c r="V71" s="42"/>
      <c r="W71" s="42"/>
      <c r="X71" s="42"/>
      <c r="Y71" s="42"/>
      <c r="Z71" s="42"/>
      <c r="AA71" s="42"/>
      <c r="AB71" s="52"/>
      <c r="AC71" s="48">
        <f t="shared" si="0"/>
        <v>0</v>
      </c>
    </row>
    <row r="72" spans="1:29" x14ac:dyDescent="0.25">
      <c r="A72" s="40" t="s">
        <v>105</v>
      </c>
      <c r="B72" s="44"/>
      <c r="C72" s="42"/>
      <c r="D72" s="42"/>
      <c r="E72" s="42"/>
      <c r="F72" s="42"/>
      <c r="G72" s="42"/>
      <c r="H72" s="43"/>
      <c r="I72" s="44"/>
      <c r="J72" s="42"/>
      <c r="K72" s="42"/>
      <c r="L72" s="42"/>
      <c r="M72" s="42"/>
      <c r="N72" s="43"/>
      <c r="O72" s="44"/>
      <c r="P72" s="42"/>
      <c r="Q72" s="42"/>
      <c r="R72" s="42"/>
      <c r="S72" s="42"/>
      <c r="T72" s="45"/>
      <c r="U72" s="19"/>
      <c r="V72" s="42"/>
      <c r="W72" s="42"/>
      <c r="X72" s="42"/>
      <c r="Y72" s="42"/>
      <c r="Z72" s="42"/>
      <c r="AA72" s="42"/>
      <c r="AB72" s="52"/>
      <c r="AC72" s="48">
        <f t="shared" si="0"/>
        <v>0</v>
      </c>
    </row>
    <row r="73" spans="1:29" ht="15.75" thickBot="1" x14ac:dyDescent="0.3">
      <c r="A73" s="40" t="s">
        <v>106</v>
      </c>
      <c r="B73" s="44"/>
      <c r="C73" s="42"/>
      <c r="D73" s="42"/>
      <c r="E73" s="42"/>
      <c r="F73" s="42"/>
      <c r="G73" s="42"/>
      <c r="H73" s="43"/>
      <c r="I73" s="44"/>
      <c r="J73" s="42"/>
      <c r="K73" s="42"/>
      <c r="L73" s="42"/>
      <c r="M73" s="42"/>
      <c r="N73" s="43"/>
      <c r="O73" s="44"/>
      <c r="P73" s="42"/>
      <c r="Q73" s="42"/>
      <c r="R73" s="42"/>
      <c r="S73" s="42"/>
      <c r="T73" s="45"/>
      <c r="U73" s="53"/>
      <c r="V73" s="54"/>
      <c r="W73" s="54"/>
      <c r="X73" s="54"/>
      <c r="Y73" s="54"/>
      <c r="Z73" s="54"/>
      <c r="AA73" s="54"/>
      <c r="AB73" s="55"/>
      <c r="AC73" s="48">
        <f t="shared" si="0"/>
        <v>0</v>
      </c>
    </row>
    <row r="74" spans="1:29" ht="25.5" x14ac:dyDescent="0.25">
      <c r="A74" s="40" t="s">
        <v>107</v>
      </c>
      <c r="B74" s="46" t="str">
        <f t="shared" ref="B74:S74" si="1">IF(ISNUMBER(AVERAGEIF(B9:B73,"&lt;&gt;0")),AVERAGEIF(B9:B73,"&lt;&gt;0"), "VERİ YOK")</f>
        <v>VERİ YOK</v>
      </c>
      <c r="C74" s="46" t="str">
        <f t="shared" si="1"/>
        <v>VERİ YOK</v>
      </c>
      <c r="D74" s="46" t="str">
        <f t="shared" si="1"/>
        <v>VERİ YOK</v>
      </c>
      <c r="E74" s="46" t="str">
        <f t="shared" si="1"/>
        <v>VERİ YOK</v>
      </c>
      <c r="F74" s="46" t="str">
        <f t="shared" si="1"/>
        <v>VERİ YOK</v>
      </c>
      <c r="G74" s="46" t="str">
        <f t="shared" si="1"/>
        <v>VERİ YOK</v>
      </c>
      <c r="H74" s="46" t="str">
        <f t="shared" si="1"/>
        <v>VERİ YOK</v>
      </c>
      <c r="I74" s="46" t="str">
        <f t="shared" si="1"/>
        <v>VERİ YOK</v>
      </c>
      <c r="J74" s="46" t="str">
        <f t="shared" si="1"/>
        <v>VERİ YOK</v>
      </c>
      <c r="K74" s="46" t="str">
        <f t="shared" si="1"/>
        <v>VERİ YOK</v>
      </c>
      <c r="L74" s="46" t="str">
        <f t="shared" si="1"/>
        <v>VERİ YOK</v>
      </c>
      <c r="M74" s="46" t="str">
        <f t="shared" si="1"/>
        <v>VERİ YOK</v>
      </c>
      <c r="N74" s="46" t="str">
        <f t="shared" si="1"/>
        <v>VERİ YOK</v>
      </c>
      <c r="O74" s="46" t="str">
        <f t="shared" si="1"/>
        <v>VERİ YOK</v>
      </c>
      <c r="P74" s="46" t="str">
        <f t="shared" si="1"/>
        <v>VERİ YOK</v>
      </c>
      <c r="Q74" s="46" t="str">
        <f t="shared" si="1"/>
        <v>VERİ YOK</v>
      </c>
      <c r="R74" s="46" t="str">
        <f t="shared" si="1"/>
        <v>VERİ YOK</v>
      </c>
      <c r="S74" s="46" t="str">
        <f t="shared" si="1"/>
        <v>VERİ YOK</v>
      </c>
      <c r="T74" s="46" t="str">
        <f>IF(ISNUMBER(AVERAGEIF(T9:T73,"&lt;&gt;0")),AVERAGEIF(T9:T73,"&lt;&gt;0"), "VERİ YOK")</f>
        <v>VERİ YOK</v>
      </c>
      <c r="U74" s="46" t="str">
        <f t="shared" ref="U74:AC74" si="2">IF(ISNUMBER(AVERAGEIF(U9:U73,"&lt;&gt;0")),AVERAGEIF(U9:U73,"&lt;&gt;0"), "VERİ YOK")</f>
        <v>VERİ YOK</v>
      </c>
      <c r="V74" s="46" t="str">
        <f t="shared" si="2"/>
        <v>VERİ YOK</v>
      </c>
      <c r="W74" s="46" t="str">
        <f t="shared" si="2"/>
        <v>VERİ YOK</v>
      </c>
      <c r="X74" s="46" t="str">
        <f t="shared" si="2"/>
        <v>VERİ YOK</v>
      </c>
      <c r="Y74" s="46" t="str">
        <f t="shared" si="2"/>
        <v>VERİ YOK</v>
      </c>
      <c r="Z74" s="46" t="str">
        <f t="shared" si="2"/>
        <v>VERİ YOK</v>
      </c>
      <c r="AA74" s="46" t="str">
        <f t="shared" si="2"/>
        <v>VERİ YOK</v>
      </c>
      <c r="AB74" s="46" t="str">
        <f t="shared" si="2"/>
        <v>VERİ YOK</v>
      </c>
      <c r="AC74" s="46" t="str">
        <f t="shared" si="2"/>
        <v>VERİ YOK</v>
      </c>
    </row>
    <row r="75" spans="1:29" x14ac:dyDescent="0.25">
      <c r="B75" s="46"/>
      <c r="C75" s="46"/>
      <c r="D75" s="46"/>
      <c r="E75" s="46"/>
      <c r="F75" s="46"/>
      <c r="G75" s="46"/>
      <c r="H75" s="46" t="str">
        <f>IF(ISNUMBER(AVERAGEIF(B74:H74,"&lt;&gt;0")),AVERAGEIF(B74:H74,"&lt;&gt;0"), "VERİ YOK")</f>
        <v>VERİ YOK</v>
      </c>
      <c r="I75" s="46"/>
      <c r="J75" s="46"/>
      <c r="K75" s="46"/>
      <c r="L75" s="46"/>
      <c r="M75" s="46"/>
      <c r="N75" s="46" t="str">
        <f>IF(ISNUMBER(AVERAGEIF(I74:N74,"&lt;&gt;0")),AVERAGEIF(I74:N74,"&lt;&gt;0"), "VERİ YOK")</f>
        <v>VERİ YOK</v>
      </c>
      <c r="O75" s="46"/>
      <c r="P75" s="46"/>
      <c r="Q75" s="46"/>
      <c r="R75" s="46"/>
      <c r="S75" s="46"/>
      <c r="T75" s="46" t="str">
        <f>IF(ISNUMBER(AVERAGEIF(O74:T74,"&lt;&gt;0")),AVERAGEIF(O74:T74,"&lt;&gt;0"), "VERİ YOK")</f>
        <v>VERİ YOK</v>
      </c>
      <c r="U75" s="46"/>
      <c r="V75" s="46"/>
      <c r="W75" s="46"/>
      <c r="X75" s="46"/>
      <c r="Y75" s="46"/>
      <c r="Z75" s="46"/>
      <c r="AA75" s="46"/>
      <c r="AB75" s="46" t="str">
        <f>IF(ISNUMBER(AVERAGEIF(U74:AB74,"&lt;&gt;0")),AVERAGEIF(U74:AB74,"&lt;&gt;0"), "VERİ YOK")</f>
        <v>VERİ YOK</v>
      </c>
      <c r="AC75" s="29"/>
    </row>
    <row r="76" spans="1:29" ht="76.5" x14ac:dyDescent="0.25">
      <c r="A76" s="47" t="s">
        <v>108</v>
      </c>
      <c r="AC76" s="29"/>
    </row>
  </sheetData>
  <mergeCells count="24">
    <mergeCell ref="U7:AB7"/>
    <mergeCell ref="AA3:AB4"/>
    <mergeCell ref="AA5:AB5"/>
    <mergeCell ref="D6:G6"/>
    <mergeCell ref="H6:I6"/>
    <mergeCell ref="J6:M6"/>
    <mergeCell ref="N6:R6"/>
    <mergeCell ref="J4:R4"/>
    <mergeCell ref="A7:A8"/>
    <mergeCell ref="B7:H7"/>
    <mergeCell ref="I7:N7"/>
    <mergeCell ref="O7:T7"/>
    <mergeCell ref="D4:I4"/>
    <mergeCell ref="D5:I5"/>
    <mergeCell ref="J5:M5"/>
    <mergeCell ref="N5:R5"/>
    <mergeCell ref="A1:B1"/>
    <mergeCell ref="D1:AB1"/>
    <mergeCell ref="D2:I2"/>
    <mergeCell ref="J2:R2"/>
    <mergeCell ref="D3:I3"/>
    <mergeCell ref="J3:R3"/>
    <mergeCell ref="T3:W3"/>
    <mergeCell ref="Y3:Z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opLeftCell="A13" zoomScale="85" zoomScaleNormal="85" workbookViewId="0">
      <selection activeCell="N5" sqref="N5:R5"/>
    </sheetView>
  </sheetViews>
  <sheetFormatPr defaultRowHeight="15" x14ac:dyDescent="0.25"/>
  <cols>
    <col min="29" max="29" width="15.7109375" bestFit="1" customWidth="1"/>
  </cols>
  <sheetData>
    <row r="1" spans="1:29" ht="17.25" thickTop="1" thickBot="1" x14ac:dyDescent="0.3">
      <c r="A1" s="134" t="s">
        <v>22</v>
      </c>
      <c r="B1" s="135"/>
      <c r="C1" s="28"/>
      <c r="D1" s="136" t="s">
        <v>7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29"/>
    </row>
    <row r="2" spans="1:29" ht="17.25" thickTop="1" thickBot="1" x14ac:dyDescent="0.3">
      <c r="A2" s="30" t="s">
        <v>23</v>
      </c>
      <c r="B2" s="31">
        <v>5</v>
      </c>
      <c r="C2" s="28"/>
      <c r="D2" s="137" t="s">
        <v>24</v>
      </c>
      <c r="E2" s="138"/>
      <c r="F2" s="138"/>
      <c r="G2" s="138"/>
      <c r="H2" s="138"/>
      <c r="I2" s="138"/>
      <c r="J2" s="139" t="str">
        <f>IF(ISBLANK('GENEL DEĞERLENDİRME'!$B$3),"",'GENEL DEĞERLENDİRME'!$B$3)</f>
        <v>GÜZEL SANATLAR, TASARIM VE MİMARLIK FAKÜLTESİ</v>
      </c>
      <c r="K2" s="139"/>
      <c r="L2" s="139"/>
      <c r="M2" s="139"/>
      <c r="N2" s="139"/>
      <c r="O2" s="139"/>
      <c r="P2" s="139"/>
      <c r="Q2" s="139"/>
      <c r="R2" s="140"/>
      <c r="AC2" s="29"/>
    </row>
    <row r="3" spans="1:29" ht="15.75" x14ac:dyDescent="0.25">
      <c r="A3" s="30" t="s">
        <v>25</v>
      </c>
      <c r="B3" s="31">
        <v>4</v>
      </c>
      <c r="C3" s="28"/>
      <c r="D3" s="141" t="s">
        <v>26</v>
      </c>
      <c r="E3" s="142"/>
      <c r="F3" s="142"/>
      <c r="G3" s="142"/>
      <c r="H3" s="142"/>
      <c r="I3" s="142"/>
      <c r="J3" s="143" t="str">
        <f>IF(ISBLANK('GENEL DEĞERLENDİRME'!$B$4),"",'GENEL DEĞERLENDİRME'!$B$4)</f>
        <v xml:space="preserve"> Mimarlık </v>
      </c>
      <c r="K3" s="144"/>
      <c r="L3" s="144"/>
      <c r="M3" s="144"/>
      <c r="N3" s="144"/>
      <c r="O3" s="144"/>
      <c r="P3" s="144"/>
      <c r="Q3" s="144"/>
      <c r="R3" s="145"/>
      <c r="T3" s="146" t="s">
        <v>27</v>
      </c>
      <c r="U3" s="147"/>
      <c r="V3" s="147"/>
      <c r="W3" s="148"/>
      <c r="Y3" s="146" t="s">
        <v>118</v>
      </c>
      <c r="Z3" s="149"/>
      <c r="AA3" s="150" t="s">
        <v>120</v>
      </c>
      <c r="AB3" s="150"/>
      <c r="AC3" s="29"/>
    </row>
    <row r="4" spans="1:29" ht="15.75" customHeight="1" x14ac:dyDescent="0.25">
      <c r="A4" s="30" t="s">
        <v>28</v>
      </c>
      <c r="B4" s="31">
        <v>3</v>
      </c>
      <c r="C4" s="28"/>
      <c r="D4" s="128" t="s">
        <v>29</v>
      </c>
      <c r="E4" s="129"/>
      <c r="F4" s="129"/>
      <c r="G4" s="129"/>
      <c r="H4" s="129"/>
      <c r="I4" s="129"/>
      <c r="J4" s="151" t="str">
        <f>IF(ISBLANK('GENEL DEĞERLENDİRME'!$B$5),"",'GENEL DEĞERLENDİRME'!$B$5)</f>
        <v>2019-2020 Güz Dönemi  (3. Dönem)</v>
      </c>
      <c r="K4" s="152"/>
      <c r="L4" s="152"/>
      <c r="M4" s="152"/>
      <c r="N4" s="152"/>
      <c r="O4" s="152"/>
      <c r="P4" s="152"/>
      <c r="Q4" s="152"/>
      <c r="R4" s="153"/>
      <c r="T4" s="59" t="s">
        <v>30</v>
      </c>
      <c r="U4" s="32" t="s">
        <v>31</v>
      </c>
      <c r="V4" s="32" t="s">
        <v>32</v>
      </c>
      <c r="W4" s="60" t="s">
        <v>2</v>
      </c>
      <c r="Y4" s="56" t="s">
        <v>109</v>
      </c>
      <c r="Z4" s="64" t="s">
        <v>119</v>
      </c>
      <c r="AA4" s="150"/>
      <c r="AB4" s="150"/>
      <c r="AC4" s="29"/>
    </row>
    <row r="5" spans="1:29" ht="26.25" thickBot="1" x14ac:dyDescent="0.3">
      <c r="A5" s="33" t="s">
        <v>33</v>
      </c>
      <c r="B5" s="31">
        <v>2</v>
      </c>
      <c r="C5" s="28"/>
      <c r="D5" s="128" t="s">
        <v>121</v>
      </c>
      <c r="E5" s="129"/>
      <c r="F5" s="129"/>
      <c r="G5" s="129"/>
      <c r="H5" s="129"/>
      <c r="I5" s="129"/>
      <c r="J5" s="130" t="s">
        <v>127</v>
      </c>
      <c r="K5" s="130"/>
      <c r="L5" s="130"/>
      <c r="M5" s="130"/>
      <c r="N5" s="130" t="s">
        <v>152</v>
      </c>
      <c r="O5" s="130"/>
      <c r="P5" s="130"/>
      <c r="Q5" s="130"/>
      <c r="R5" s="131"/>
      <c r="T5" s="57">
        <v>4</v>
      </c>
      <c r="U5" s="61">
        <v>6</v>
      </c>
      <c r="V5" s="61">
        <v>7</v>
      </c>
      <c r="W5" s="58">
        <v>10</v>
      </c>
      <c r="Y5" s="57">
        <v>8</v>
      </c>
      <c r="Z5" s="65">
        <v>2</v>
      </c>
      <c r="AA5" s="132">
        <f>T5*14+U5*14+Y5+Z5</f>
        <v>150</v>
      </c>
      <c r="AB5" s="133"/>
      <c r="AC5" s="29"/>
    </row>
    <row r="6" spans="1:29" ht="16.5" thickBot="1" x14ac:dyDescent="0.3">
      <c r="A6" s="34" t="s">
        <v>35</v>
      </c>
      <c r="B6" s="35">
        <v>1</v>
      </c>
      <c r="C6" s="28"/>
      <c r="D6" s="118" t="s">
        <v>36</v>
      </c>
      <c r="E6" s="119"/>
      <c r="F6" s="119"/>
      <c r="G6" s="119"/>
      <c r="H6" s="120">
        <v>30</v>
      </c>
      <c r="I6" s="120"/>
      <c r="J6" s="119" t="s">
        <v>10</v>
      </c>
      <c r="K6" s="119"/>
      <c r="L6" s="119"/>
      <c r="M6" s="119"/>
      <c r="N6" s="121">
        <v>24</v>
      </c>
      <c r="O6" s="121"/>
      <c r="P6" s="121"/>
      <c r="Q6" s="121"/>
      <c r="R6" s="122"/>
      <c r="AC6" s="29"/>
    </row>
    <row r="7" spans="1:29" ht="15.75" thickTop="1" x14ac:dyDescent="0.25">
      <c r="A7" s="123" t="s">
        <v>37</v>
      </c>
      <c r="B7" s="124" t="s">
        <v>38</v>
      </c>
      <c r="C7" s="125"/>
      <c r="D7" s="125"/>
      <c r="E7" s="125"/>
      <c r="F7" s="125"/>
      <c r="G7" s="125"/>
      <c r="H7" s="126"/>
      <c r="I7" s="127" t="s">
        <v>39</v>
      </c>
      <c r="J7" s="125"/>
      <c r="K7" s="125"/>
      <c r="L7" s="125"/>
      <c r="M7" s="125"/>
      <c r="N7" s="126"/>
      <c r="O7" s="127" t="s">
        <v>40</v>
      </c>
      <c r="P7" s="125"/>
      <c r="Q7" s="125"/>
      <c r="R7" s="125"/>
      <c r="S7" s="125"/>
      <c r="T7" s="125"/>
      <c r="U7" s="115" t="s">
        <v>41</v>
      </c>
      <c r="V7" s="116"/>
      <c r="W7" s="116"/>
      <c r="X7" s="116"/>
      <c r="Y7" s="116"/>
      <c r="Z7" s="116"/>
      <c r="AA7" s="116"/>
      <c r="AB7" s="117"/>
      <c r="AC7" s="49"/>
    </row>
    <row r="8" spans="1:29" x14ac:dyDescent="0.25">
      <c r="A8" s="123"/>
      <c r="B8" s="36">
        <v>1</v>
      </c>
      <c r="C8" s="37">
        <v>2</v>
      </c>
      <c r="D8" s="37">
        <v>3</v>
      </c>
      <c r="E8" s="37">
        <v>4</v>
      </c>
      <c r="F8" s="37">
        <v>5</v>
      </c>
      <c r="G8" s="37">
        <v>6</v>
      </c>
      <c r="H8" s="38">
        <v>7</v>
      </c>
      <c r="I8" s="36">
        <v>1</v>
      </c>
      <c r="J8" s="37">
        <v>2</v>
      </c>
      <c r="K8" s="37">
        <v>3</v>
      </c>
      <c r="L8" s="37">
        <v>4</v>
      </c>
      <c r="M8" s="37">
        <v>5</v>
      </c>
      <c r="N8" s="38">
        <v>6</v>
      </c>
      <c r="O8" s="36">
        <v>1</v>
      </c>
      <c r="P8" s="37">
        <v>2</v>
      </c>
      <c r="Q8" s="37">
        <v>3</v>
      </c>
      <c r="R8" s="37">
        <v>4</v>
      </c>
      <c r="S8" s="37">
        <v>5</v>
      </c>
      <c r="T8" s="39">
        <v>6</v>
      </c>
      <c r="U8" s="50" t="s">
        <v>110</v>
      </c>
      <c r="V8" s="37" t="s">
        <v>111</v>
      </c>
      <c r="W8" s="37" t="s">
        <v>112</v>
      </c>
      <c r="X8" s="37" t="s">
        <v>113</v>
      </c>
      <c r="Y8" s="37" t="s">
        <v>114</v>
      </c>
      <c r="Z8" s="37" t="s">
        <v>115</v>
      </c>
      <c r="AA8" s="37" t="s">
        <v>116</v>
      </c>
      <c r="AB8" s="51" t="s">
        <v>117</v>
      </c>
      <c r="AC8" s="48" t="s">
        <v>11</v>
      </c>
    </row>
    <row r="9" spans="1:29" x14ac:dyDescent="0.25">
      <c r="A9" s="40" t="s">
        <v>42</v>
      </c>
      <c r="B9" s="78">
        <v>5</v>
      </c>
      <c r="C9" s="79">
        <v>4</v>
      </c>
      <c r="D9" s="79">
        <v>5</v>
      </c>
      <c r="E9" s="79">
        <v>5</v>
      </c>
      <c r="F9" s="79">
        <v>4</v>
      </c>
      <c r="G9" s="79">
        <v>4</v>
      </c>
      <c r="H9" s="80">
        <v>5</v>
      </c>
      <c r="I9" s="44">
        <v>4</v>
      </c>
      <c r="J9" s="42">
        <v>3</v>
      </c>
      <c r="K9" s="42">
        <v>3</v>
      </c>
      <c r="L9" s="42">
        <v>3</v>
      </c>
      <c r="M9" s="42">
        <v>1</v>
      </c>
      <c r="N9" s="43">
        <v>3</v>
      </c>
      <c r="O9" s="44">
        <v>4</v>
      </c>
      <c r="P9" s="42">
        <v>4</v>
      </c>
      <c r="Q9" s="42">
        <v>4</v>
      </c>
      <c r="R9" s="42">
        <v>4</v>
      </c>
      <c r="S9" s="42">
        <v>3</v>
      </c>
      <c r="T9" s="45">
        <v>5</v>
      </c>
      <c r="U9" s="19">
        <v>10</v>
      </c>
      <c r="V9" s="42"/>
      <c r="W9" s="42"/>
      <c r="X9" s="42">
        <v>40</v>
      </c>
      <c r="Y9" s="42"/>
      <c r="Z9" s="42"/>
      <c r="AA9" s="42"/>
      <c r="AB9" s="52"/>
      <c r="AC9" s="48">
        <f>U9*14+V9*14+W9*14+X9*1+Y9*1+Z9*1+AA9*1+AB9*1</f>
        <v>180</v>
      </c>
    </row>
    <row r="10" spans="1:29" x14ac:dyDescent="0.25">
      <c r="A10" s="40" t="s">
        <v>43</v>
      </c>
      <c r="B10" s="78">
        <v>5</v>
      </c>
      <c r="C10" s="79">
        <v>5</v>
      </c>
      <c r="D10" s="79">
        <v>5</v>
      </c>
      <c r="E10" s="79">
        <v>5</v>
      </c>
      <c r="F10" s="79">
        <v>5</v>
      </c>
      <c r="G10" s="79">
        <v>5</v>
      </c>
      <c r="H10" s="80">
        <v>4</v>
      </c>
      <c r="I10" s="44">
        <v>5</v>
      </c>
      <c r="J10" s="42">
        <v>4</v>
      </c>
      <c r="K10" s="42">
        <v>4</v>
      </c>
      <c r="L10" s="42">
        <v>4</v>
      </c>
      <c r="M10" s="42">
        <v>3</v>
      </c>
      <c r="N10" s="43">
        <v>4</v>
      </c>
      <c r="O10" s="44">
        <v>5</v>
      </c>
      <c r="P10" s="42">
        <v>4</v>
      </c>
      <c r="Q10" s="42">
        <v>4</v>
      </c>
      <c r="R10" s="42">
        <v>4</v>
      </c>
      <c r="S10" s="42">
        <v>5</v>
      </c>
      <c r="T10" s="45">
        <v>4</v>
      </c>
      <c r="U10" s="19">
        <v>4</v>
      </c>
      <c r="V10" s="42"/>
      <c r="W10" s="42"/>
      <c r="X10" s="42">
        <v>65</v>
      </c>
      <c r="Y10" s="42"/>
      <c r="Z10" s="42"/>
      <c r="AA10" s="42"/>
      <c r="AB10" s="52"/>
      <c r="AC10" s="48">
        <f>U10*14+V10*14+W10*14+X10*1+Y10*1+Z10*1+AA10*1+AB10*1</f>
        <v>121</v>
      </c>
    </row>
    <row r="11" spans="1:29" x14ac:dyDescent="0.25">
      <c r="A11" s="40" t="s">
        <v>44</v>
      </c>
      <c r="B11" s="78">
        <v>4</v>
      </c>
      <c r="C11" s="79">
        <v>4</v>
      </c>
      <c r="D11" s="79">
        <v>4</v>
      </c>
      <c r="E11" s="79">
        <v>4</v>
      </c>
      <c r="F11" s="79">
        <v>4</v>
      </c>
      <c r="G11" s="79">
        <v>4</v>
      </c>
      <c r="H11" s="80">
        <v>4</v>
      </c>
      <c r="I11" s="44">
        <v>5</v>
      </c>
      <c r="J11" s="42">
        <v>4</v>
      </c>
      <c r="K11" s="42">
        <v>4</v>
      </c>
      <c r="L11" s="42">
        <v>4</v>
      </c>
      <c r="M11" s="42">
        <v>4</v>
      </c>
      <c r="N11" s="43">
        <v>4</v>
      </c>
      <c r="O11" s="44">
        <v>4</v>
      </c>
      <c r="P11" s="42">
        <v>5</v>
      </c>
      <c r="Q11" s="42">
        <v>4</v>
      </c>
      <c r="R11" s="42">
        <v>4</v>
      </c>
      <c r="S11" s="42">
        <v>5</v>
      </c>
      <c r="T11" s="45">
        <v>4</v>
      </c>
      <c r="U11" s="19">
        <v>8</v>
      </c>
      <c r="V11" s="42"/>
      <c r="W11" s="42"/>
      <c r="X11" s="42">
        <v>35</v>
      </c>
      <c r="Y11" s="42"/>
      <c r="Z11" s="42"/>
      <c r="AA11" s="42"/>
      <c r="AB11" s="52"/>
      <c r="AC11" s="48">
        <f t="shared" ref="AC11:AC73" si="0">U11*14+V11*14+W11*14+X11*1+Y11*1+Z11*1+AA11*1+AB11*1</f>
        <v>147</v>
      </c>
    </row>
    <row r="12" spans="1:29" x14ac:dyDescent="0.25">
      <c r="A12" s="40" t="s">
        <v>45</v>
      </c>
      <c r="B12" s="78">
        <v>4</v>
      </c>
      <c r="C12" s="79">
        <v>5</v>
      </c>
      <c r="D12" s="79">
        <v>5</v>
      </c>
      <c r="E12" s="79">
        <v>5</v>
      </c>
      <c r="F12" s="79">
        <v>4</v>
      </c>
      <c r="G12" s="79">
        <v>5</v>
      </c>
      <c r="H12" s="80">
        <v>5</v>
      </c>
      <c r="I12" s="44">
        <v>5</v>
      </c>
      <c r="J12" s="42">
        <v>3</v>
      </c>
      <c r="K12" s="42">
        <v>3</v>
      </c>
      <c r="L12" s="42">
        <v>5</v>
      </c>
      <c r="M12" s="42">
        <v>2</v>
      </c>
      <c r="N12" s="43">
        <v>5</v>
      </c>
      <c r="O12" s="44">
        <v>5</v>
      </c>
      <c r="P12" s="42">
        <v>4</v>
      </c>
      <c r="Q12" s="42">
        <v>4</v>
      </c>
      <c r="R12" s="42">
        <v>5</v>
      </c>
      <c r="S12" s="42">
        <v>5</v>
      </c>
      <c r="T12" s="45">
        <v>4</v>
      </c>
      <c r="U12" s="19">
        <v>4</v>
      </c>
      <c r="V12" s="42"/>
      <c r="W12" s="42"/>
      <c r="X12" s="42">
        <v>65</v>
      </c>
      <c r="Y12" s="42"/>
      <c r="Z12" s="42"/>
      <c r="AA12" s="42"/>
      <c r="AB12" s="52"/>
      <c r="AC12" s="48">
        <f>U12*14+V12*14+W12*14+X12*1+Y12*1+Z12*1+AA12*1+AB12*1</f>
        <v>121</v>
      </c>
    </row>
    <row r="13" spans="1:29" x14ac:dyDescent="0.25">
      <c r="A13" s="40" t="s">
        <v>46</v>
      </c>
      <c r="B13" s="78">
        <v>5</v>
      </c>
      <c r="C13" s="79">
        <v>5</v>
      </c>
      <c r="D13" s="79">
        <v>5</v>
      </c>
      <c r="E13" s="79">
        <v>5</v>
      </c>
      <c r="F13" s="79">
        <v>5</v>
      </c>
      <c r="G13" s="79">
        <v>5</v>
      </c>
      <c r="H13" s="80">
        <v>5</v>
      </c>
      <c r="I13" s="44">
        <v>5</v>
      </c>
      <c r="J13" s="42">
        <v>5</v>
      </c>
      <c r="K13" s="42">
        <v>5</v>
      </c>
      <c r="L13" s="42">
        <v>5</v>
      </c>
      <c r="M13" s="42">
        <v>5</v>
      </c>
      <c r="N13" s="43">
        <v>5</v>
      </c>
      <c r="O13" s="44">
        <v>5</v>
      </c>
      <c r="P13" s="42">
        <v>5</v>
      </c>
      <c r="Q13" s="42">
        <v>5</v>
      </c>
      <c r="R13" s="42">
        <v>5</v>
      </c>
      <c r="S13" s="42">
        <v>5</v>
      </c>
      <c r="T13" s="45">
        <v>5</v>
      </c>
      <c r="U13" s="19">
        <v>8</v>
      </c>
      <c r="V13" s="42"/>
      <c r="W13" s="42"/>
      <c r="X13" s="42">
        <v>44</v>
      </c>
      <c r="Y13" s="42"/>
      <c r="Z13" s="42"/>
      <c r="AA13" s="42"/>
      <c r="AB13" s="52"/>
      <c r="AC13" s="48">
        <f t="shared" si="0"/>
        <v>156</v>
      </c>
    </row>
    <row r="14" spans="1:29" x14ac:dyDescent="0.25">
      <c r="A14" s="40" t="s">
        <v>47</v>
      </c>
      <c r="B14" s="78">
        <v>5</v>
      </c>
      <c r="C14" s="79">
        <v>5</v>
      </c>
      <c r="D14" s="79">
        <v>5</v>
      </c>
      <c r="E14" s="79">
        <v>5</v>
      </c>
      <c r="F14" s="79">
        <v>5</v>
      </c>
      <c r="G14" s="79">
        <v>5</v>
      </c>
      <c r="H14" s="80">
        <v>5</v>
      </c>
      <c r="I14" s="44">
        <v>5</v>
      </c>
      <c r="J14" s="42">
        <v>5</v>
      </c>
      <c r="K14" s="42">
        <v>5</v>
      </c>
      <c r="L14" s="42">
        <v>5</v>
      </c>
      <c r="M14" s="42">
        <v>5</v>
      </c>
      <c r="N14" s="43">
        <v>5</v>
      </c>
      <c r="O14" s="44">
        <v>5</v>
      </c>
      <c r="P14" s="42">
        <v>5</v>
      </c>
      <c r="Q14" s="42">
        <v>5</v>
      </c>
      <c r="R14" s="42">
        <v>5</v>
      </c>
      <c r="S14" s="42">
        <v>5</v>
      </c>
      <c r="T14" s="45">
        <v>5</v>
      </c>
      <c r="U14" s="19">
        <v>9</v>
      </c>
      <c r="V14" s="42"/>
      <c r="W14" s="42"/>
      <c r="X14" s="42">
        <v>40</v>
      </c>
      <c r="Y14" s="42"/>
      <c r="Z14" s="42"/>
      <c r="AA14" s="42"/>
      <c r="AB14" s="52"/>
      <c r="AC14" s="48">
        <f t="shared" si="0"/>
        <v>166</v>
      </c>
    </row>
    <row r="15" spans="1:29" x14ac:dyDescent="0.25">
      <c r="A15" s="40" t="s">
        <v>48</v>
      </c>
      <c r="B15" s="78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0">
        <v>5</v>
      </c>
      <c r="I15" s="44">
        <v>5</v>
      </c>
      <c r="J15" s="42">
        <v>5</v>
      </c>
      <c r="K15" s="42">
        <v>5</v>
      </c>
      <c r="L15" s="42">
        <v>5</v>
      </c>
      <c r="M15" s="42">
        <v>5</v>
      </c>
      <c r="N15" s="43">
        <v>5</v>
      </c>
      <c r="O15" s="44">
        <v>5</v>
      </c>
      <c r="P15" s="42">
        <v>5</v>
      </c>
      <c r="Q15" s="42">
        <v>5</v>
      </c>
      <c r="R15" s="42">
        <v>5</v>
      </c>
      <c r="S15" s="42">
        <v>5</v>
      </c>
      <c r="T15" s="45">
        <v>5</v>
      </c>
      <c r="U15" s="19">
        <v>8</v>
      </c>
      <c r="V15" s="42"/>
      <c r="W15" s="42"/>
      <c r="X15" s="42">
        <v>65</v>
      </c>
      <c r="Y15" s="42"/>
      <c r="Z15" s="42"/>
      <c r="AA15" s="42"/>
      <c r="AB15" s="52"/>
      <c r="AC15" s="48">
        <f>U15*14+V15*14+W15*14+X15*1+Y15*1+Z15*1+AA15*1+AB15*1</f>
        <v>177</v>
      </c>
    </row>
    <row r="16" spans="1:29" x14ac:dyDescent="0.25">
      <c r="A16" s="40" t="s">
        <v>49</v>
      </c>
      <c r="B16" s="78">
        <v>4</v>
      </c>
      <c r="C16" s="79">
        <v>4</v>
      </c>
      <c r="D16" s="79">
        <v>5</v>
      </c>
      <c r="E16" s="79">
        <v>5</v>
      </c>
      <c r="F16" s="79">
        <v>3</v>
      </c>
      <c r="G16" s="79">
        <v>3</v>
      </c>
      <c r="H16" s="80">
        <v>5</v>
      </c>
      <c r="I16" s="44">
        <v>5</v>
      </c>
      <c r="J16" s="42">
        <v>5</v>
      </c>
      <c r="K16" s="42">
        <v>5</v>
      </c>
      <c r="L16" s="42">
        <v>4</v>
      </c>
      <c r="M16" s="42">
        <v>5</v>
      </c>
      <c r="N16" s="43">
        <v>5</v>
      </c>
      <c r="O16" s="44">
        <v>4</v>
      </c>
      <c r="P16" s="42">
        <v>5</v>
      </c>
      <c r="Q16" s="42">
        <v>5</v>
      </c>
      <c r="R16" s="42">
        <v>5</v>
      </c>
      <c r="S16" s="42">
        <v>5</v>
      </c>
      <c r="T16" s="45">
        <v>1</v>
      </c>
      <c r="U16" s="19">
        <v>6</v>
      </c>
      <c r="V16" s="42"/>
      <c r="W16" s="42"/>
      <c r="X16" s="42">
        <v>14</v>
      </c>
      <c r="Y16" s="42"/>
      <c r="Z16" s="42"/>
      <c r="AA16" s="42"/>
      <c r="AB16" s="52"/>
      <c r="AC16" s="48">
        <f t="shared" si="0"/>
        <v>98</v>
      </c>
    </row>
    <row r="17" spans="1:29" x14ac:dyDescent="0.25">
      <c r="A17" s="40" t="s">
        <v>50</v>
      </c>
      <c r="B17" s="78">
        <v>4</v>
      </c>
      <c r="C17" s="79">
        <v>3</v>
      </c>
      <c r="D17" s="79">
        <v>4</v>
      </c>
      <c r="E17" s="79">
        <v>4</v>
      </c>
      <c r="F17" s="79">
        <v>4</v>
      </c>
      <c r="G17" s="79">
        <v>4</v>
      </c>
      <c r="H17" s="80">
        <v>4</v>
      </c>
      <c r="I17" s="44">
        <v>4</v>
      </c>
      <c r="J17" s="42">
        <v>4</v>
      </c>
      <c r="K17" s="42">
        <v>4</v>
      </c>
      <c r="L17" s="42">
        <v>4</v>
      </c>
      <c r="M17" s="42">
        <v>3</v>
      </c>
      <c r="N17" s="43">
        <v>4</v>
      </c>
      <c r="O17" s="44">
        <v>4</v>
      </c>
      <c r="P17" s="42">
        <v>4</v>
      </c>
      <c r="Q17" s="42">
        <v>4</v>
      </c>
      <c r="R17" s="42">
        <v>4</v>
      </c>
      <c r="S17" s="42">
        <v>4</v>
      </c>
      <c r="T17" s="45">
        <v>4</v>
      </c>
      <c r="U17" s="19">
        <v>10</v>
      </c>
      <c r="V17" s="42"/>
      <c r="W17" s="42"/>
      <c r="X17" s="42">
        <v>16</v>
      </c>
      <c r="Y17" s="42"/>
      <c r="Z17" s="42"/>
      <c r="AA17" s="42"/>
      <c r="AB17" s="52"/>
      <c r="AC17" s="48">
        <f t="shared" si="0"/>
        <v>156</v>
      </c>
    </row>
    <row r="18" spans="1:29" x14ac:dyDescent="0.25">
      <c r="A18" s="40" t="s">
        <v>51</v>
      </c>
      <c r="B18" s="44">
        <v>4</v>
      </c>
      <c r="C18" s="79">
        <v>1</v>
      </c>
      <c r="D18" s="79">
        <v>4</v>
      </c>
      <c r="E18" s="79">
        <v>4</v>
      </c>
      <c r="F18" s="79">
        <v>4</v>
      </c>
      <c r="G18" s="79">
        <v>4</v>
      </c>
      <c r="H18" s="80">
        <v>4</v>
      </c>
      <c r="I18" s="44">
        <v>4</v>
      </c>
      <c r="J18" s="42">
        <v>4</v>
      </c>
      <c r="K18" s="42">
        <v>4</v>
      </c>
      <c r="L18" s="42">
        <v>4</v>
      </c>
      <c r="M18" s="42">
        <v>3</v>
      </c>
      <c r="N18" s="43">
        <v>4</v>
      </c>
      <c r="O18" s="44">
        <v>5</v>
      </c>
      <c r="P18" s="42">
        <v>5</v>
      </c>
      <c r="Q18" s="42">
        <v>5</v>
      </c>
      <c r="R18" s="42">
        <v>5</v>
      </c>
      <c r="S18" s="42">
        <v>5</v>
      </c>
      <c r="T18" s="45">
        <v>5</v>
      </c>
      <c r="U18" s="19">
        <v>6</v>
      </c>
      <c r="V18" s="42"/>
      <c r="W18" s="42"/>
      <c r="X18" s="42">
        <v>14</v>
      </c>
      <c r="Y18" s="42"/>
      <c r="Z18" s="42"/>
      <c r="AA18" s="42"/>
      <c r="AB18" s="52"/>
      <c r="AC18" s="48">
        <f t="shared" si="0"/>
        <v>98</v>
      </c>
    </row>
    <row r="19" spans="1:29" x14ac:dyDescent="0.25">
      <c r="A19" s="40" t="s">
        <v>52</v>
      </c>
      <c r="B19" s="78">
        <v>5</v>
      </c>
      <c r="C19" s="79">
        <v>4</v>
      </c>
      <c r="D19" s="79">
        <v>4</v>
      </c>
      <c r="E19" s="79">
        <v>4</v>
      </c>
      <c r="F19" s="79">
        <v>4</v>
      </c>
      <c r="G19" s="79">
        <v>4</v>
      </c>
      <c r="H19" s="80">
        <v>4</v>
      </c>
      <c r="I19" s="44">
        <v>3</v>
      </c>
      <c r="J19" s="42">
        <v>4</v>
      </c>
      <c r="K19" s="42">
        <v>3</v>
      </c>
      <c r="L19" s="42">
        <v>3</v>
      </c>
      <c r="M19" s="42">
        <v>3</v>
      </c>
      <c r="N19" s="43">
        <v>4</v>
      </c>
      <c r="O19" s="44">
        <v>4</v>
      </c>
      <c r="P19" s="42">
        <v>4</v>
      </c>
      <c r="Q19" s="42">
        <v>4</v>
      </c>
      <c r="R19" s="42">
        <v>4</v>
      </c>
      <c r="S19" s="42">
        <v>4</v>
      </c>
      <c r="T19" s="45">
        <v>4</v>
      </c>
      <c r="U19" s="19">
        <v>8</v>
      </c>
      <c r="V19" s="42"/>
      <c r="W19" s="42"/>
      <c r="X19" s="42">
        <v>15</v>
      </c>
      <c r="Y19" s="42"/>
      <c r="Z19" s="42"/>
      <c r="AA19" s="42"/>
      <c r="AB19" s="52"/>
      <c r="AC19" s="48">
        <f t="shared" si="0"/>
        <v>127</v>
      </c>
    </row>
    <row r="20" spans="1:29" x14ac:dyDescent="0.25">
      <c r="A20" s="40" t="s">
        <v>53</v>
      </c>
      <c r="B20" s="78">
        <v>4</v>
      </c>
      <c r="C20" s="79">
        <v>4</v>
      </c>
      <c r="D20" s="79">
        <v>5</v>
      </c>
      <c r="E20" s="79">
        <v>5</v>
      </c>
      <c r="F20" s="79">
        <v>4</v>
      </c>
      <c r="G20" s="79">
        <v>5</v>
      </c>
      <c r="H20" s="80">
        <v>5</v>
      </c>
      <c r="I20" s="44">
        <v>5</v>
      </c>
      <c r="J20" s="42">
        <v>5</v>
      </c>
      <c r="K20" s="42">
        <v>5</v>
      </c>
      <c r="L20" s="42">
        <v>5</v>
      </c>
      <c r="M20" s="42">
        <v>4</v>
      </c>
      <c r="N20" s="43">
        <v>5</v>
      </c>
      <c r="O20" s="44">
        <v>5</v>
      </c>
      <c r="P20" s="42">
        <v>5</v>
      </c>
      <c r="Q20" s="42">
        <v>5</v>
      </c>
      <c r="R20" s="42">
        <v>5</v>
      </c>
      <c r="S20" s="42">
        <v>5</v>
      </c>
      <c r="T20" s="45">
        <v>5</v>
      </c>
      <c r="U20" s="19">
        <v>15</v>
      </c>
      <c r="V20" s="42"/>
      <c r="W20" s="42"/>
      <c r="X20" s="42">
        <v>10</v>
      </c>
      <c r="Y20" s="42"/>
      <c r="Z20" s="42"/>
      <c r="AA20" s="42"/>
      <c r="AB20" s="52"/>
      <c r="AC20" s="48">
        <f t="shared" si="0"/>
        <v>220</v>
      </c>
    </row>
    <row r="21" spans="1:29" x14ac:dyDescent="0.25">
      <c r="A21" s="40" t="s">
        <v>54</v>
      </c>
      <c r="B21" s="78">
        <v>5</v>
      </c>
      <c r="C21" s="79">
        <v>5</v>
      </c>
      <c r="D21" s="79">
        <v>5</v>
      </c>
      <c r="E21" s="79">
        <v>5</v>
      </c>
      <c r="F21" s="79">
        <v>5</v>
      </c>
      <c r="G21" s="79">
        <v>5</v>
      </c>
      <c r="H21" s="80">
        <v>5</v>
      </c>
      <c r="I21" s="44">
        <v>5</v>
      </c>
      <c r="J21" s="42">
        <v>5</v>
      </c>
      <c r="K21" s="42">
        <v>5</v>
      </c>
      <c r="L21" s="42">
        <v>5</v>
      </c>
      <c r="M21" s="42">
        <v>5</v>
      </c>
      <c r="N21" s="43">
        <v>5</v>
      </c>
      <c r="O21" s="44">
        <v>5</v>
      </c>
      <c r="P21" s="42">
        <v>5</v>
      </c>
      <c r="Q21" s="42">
        <v>5</v>
      </c>
      <c r="R21" s="42">
        <v>5</v>
      </c>
      <c r="S21" s="42">
        <v>5</v>
      </c>
      <c r="T21" s="45">
        <v>5</v>
      </c>
      <c r="U21" s="19">
        <v>15</v>
      </c>
      <c r="V21" s="42"/>
      <c r="W21" s="42"/>
      <c r="X21" s="42">
        <v>10</v>
      </c>
      <c r="Y21" s="42"/>
      <c r="Z21" s="42"/>
      <c r="AA21" s="42"/>
      <c r="AB21" s="52"/>
      <c r="AC21" s="48">
        <f t="shared" si="0"/>
        <v>220</v>
      </c>
    </row>
    <row r="22" spans="1:29" x14ac:dyDescent="0.25">
      <c r="A22" s="40" t="s">
        <v>55</v>
      </c>
      <c r="B22" s="78">
        <v>5</v>
      </c>
      <c r="C22" s="79">
        <v>5</v>
      </c>
      <c r="D22" s="79">
        <v>5</v>
      </c>
      <c r="E22" s="79">
        <v>5</v>
      </c>
      <c r="F22" s="79">
        <v>5</v>
      </c>
      <c r="G22" s="79">
        <v>5</v>
      </c>
      <c r="H22" s="80">
        <v>5</v>
      </c>
      <c r="I22" s="44">
        <v>5</v>
      </c>
      <c r="J22" s="42">
        <v>4</v>
      </c>
      <c r="K22" s="42">
        <v>4</v>
      </c>
      <c r="L22" s="42">
        <v>5</v>
      </c>
      <c r="M22" s="42">
        <v>2</v>
      </c>
      <c r="N22" s="43">
        <v>5</v>
      </c>
      <c r="O22" s="44">
        <v>5</v>
      </c>
      <c r="P22" s="42">
        <v>5</v>
      </c>
      <c r="Q22" s="42">
        <v>5</v>
      </c>
      <c r="R22" s="42">
        <v>5</v>
      </c>
      <c r="S22" s="42">
        <v>5</v>
      </c>
      <c r="T22" s="45">
        <v>5</v>
      </c>
      <c r="U22" s="19">
        <v>15</v>
      </c>
      <c r="V22" s="42"/>
      <c r="W22" s="42"/>
      <c r="X22" s="42">
        <v>10</v>
      </c>
      <c r="Y22" s="42"/>
      <c r="Z22" s="42"/>
      <c r="AA22" s="42"/>
      <c r="AB22" s="52"/>
      <c r="AC22" s="48">
        <f t="shared" si="0"/>
        <v>220</v>
      </c>
    </row>
    <row r="23" spans="1:29" x14ac:dyDescent="0.25">
      <c r="A23" s="40" t="s">
        <v>56</v>
      </c>
      <c r="B23" s="78">
        <v>5</v>
      </c>
      <c r="C23" s="79">
        <v>4</v>
      </c>
      <c r="D23" s="79">
        <v>5</v>
      </c>
      <c r="E23" s="79">
        <v>5</v>
      </c>
      <c r="F23" s="79">
        <v>4</v>
      </c>
      <c r="G23" s="79">
        <v>4</v>
      </c>
      <c r="H23" s="80">
        <v>5</v>
      </c>
      <c r="I23" s="44">
        <v>4</v>
      </c>
      <c r="J23" s="42">
        <v>4</v>
      </c>
      <c r="K23" s="42">
        <v>3</v>
      </c>
      <c r="L23" s="42">
        <v>4</v>
      </c>
      <c r="M23" s="42">
        <v>4</v>
      </c>
      <c r="N23" s="43">
        <v>4</v>
      </c>
      <c r="O23" s="44">
        <v>4</v>
      </c>
      <c r="P23" s="42">
        <v>4</v>
      </c>
      <c r="Q23" s="42">
        <v>4</v>
      </c>
      <c r="R23" s="42">
        <v>4</v>
      </c>
      <c r="S23" s="42">
        <v>4</v>
      </c>
      <c r="T23" s="45">
        <v>4</v>
      </c>
      <c r="U23" s="19">
        <v>10</v>
      </c>
      <c r="V23" s="42"/>
      <c r="W23" s="42"/>
      <c r="X23" s="42">
        <v>5</v>
      </c>
      <c r="Y23" s="42"/>
      <c r="Z23" s="42"/>
      <c r="AA23" s="42"/>
      <c r="AB23" s="52"/>
      <c r="AC23" s="48">
        <f t="shared" si="0"/>
        <v>145</v>
      </c>
    </row>
    <row r="24" spans="1:29" x14ac:dyDescent="0.25">
      <c r="A24" s="40" t="s">
        <v>57</v>
      </c>
      <c r="B24" s="78">
        <v>5</v>
      </c>
      <c r="C24" s="79">
        <v>5</v>
      </c>
      <c r="D24" s="79">
        <v>5</v>
      </c>
      <c r="E24" s="79">
        <v>5</v>
      </c>
      <c r="F24" s="79">
        <v>5</v>
      </c>
      <c r="G24" s="79">
        <v>5</v>
      </c>
      <c r="H24" s="80">
        <v>5</v>
      </c>
      <c r="I24" s="44">
        <v>5</v>
      </c>
      <c r="J24" s="42">
        <v>5</v>
      </c>
      <c r="K24" s="42">
        <v>5</v>
      </c>
      <c r="L24" s="42">
        <v>5</v>
      </c>
      <c r="M24" s="42">
        <v>5</v>
      </c>
      <c r="N24" s="43">
        <v>5</v>
      </c>
      <c r="O24" s="44">
        <v>4</v>
      </c>
      <c r="P24" s="42">
        <v>4</v>
      </c>
      <c r="Q24" s="42">
        <v>4</v>
      </c>
      <c r="R24" s="42">
        <v>4</v>
      </c>
      <c r="S24" s="42">
        <v>4</v>
      </c>
      <c r="T24" s="45">
        <v>4</v>
      </c>
      <c r="U24" s="19">
        <v>4</v>
      </c>
      <c r="V24" s="42"/>
      <c r="W24" s="42"/>
      <c r="X24" s="42">
        <v>60</v>
      </c>
      <c r="Y24" s="42"/>
      <c r="Z24" s="42"/>
      <c r="AA24" s="42"/>
      <c r="AB24" s="52"/>
      <c r="AC24" s="48">
        <f t="shared" si="0"/>
        <v>116</v>
      </c>
    </row>
    <row r="25" spans="1:29" x14ac:dyDescent="0.25">
      <c r="A25" s="40" t="s">
        <v>58</v>
      </c>
      <c r="B25" s="78">
        <v>4</v>
      </c>
      <c r="C25" s="79">
        <v>5</v>
      </c>
      <c r="D25" s="79">
        <v>1</v>
      </c>
      <c r="E25" s="79">
        <v>4</v>
      </c>
      <c r="F25" s="79">
        <v>4</v>
      </c>
      <c r="G25" s="79">
        <v>4</v>
      </c>
      <c r="H25" s="80">
        <v>4</v>
      </c>
      <c r="I25" s="44">
        <v>3</v>
      </c>
      <c r="J25" s="42">
        <v>4</v>
      </c>
      <c r="K25" s="42">
        <v>5</v>
      </c>
      <c r="L25" s="42">
        <v>5</v>
      </c>
      <c r="M25" s="42">
        <v>5</v>
      </c>
      <c r="N25" s="43">
        <v>5</v>
      </c>
      <c r="O25" s="44">
        <v>4</v>
      </c>
      <c r="P25" s="42">
        <v>4</v>
      </c>
      <c r="Q25" s="42">
        <v>5</v>
      </c>
      <c r="R25" s="42">
        <v>4</v>
      </c>
      <c r="S25" s="42">
        <v>5</v>
      </c>
      <c r="T25" s="45">
        <v>4</v>
      </c>
      <c r="U25" s="19">
        <v>0</v>
      </c>
      <c r="V25" s="42"/>
      <c r="W25" s="42"/>
      <c r="X25" s="42">
        <v>0</v>
      </c>
      <c r="Y25" s="42"/>
      <c r="Z25" s="42"/>
      <c r="AA25" s="42"/>
      <c r="AB25" s="52"/>
      <c r="AC25" s="48">
        <f t="shared" si="0"/>
        <v>0</v>
      </c>
    </row>
    <row r="26" spans="1:29" x14ac:dyDescent="0.25">
      <c r="A26" s="40" t="s">
        <v>59</v>
      </c>
      <c r="B26" s="78">
        <v>5</v>
      </c>
      <c r="C26" s="79">
        <v>5</v>
      </c>
      <c r="D26" s="79">
        <v>5</v>
      </c>
      <c r="E26" s="79">
        <v>5</v>
      </c>
      <c r="F26" s="79">
        <v>5</v>
      </c>
      <c r="G26" s="79">
        <v>5</v>
      </c>
      <c r="H26" s="80">
        <v>5</v>
      </c>
      <c r="I26" s="44">
        <v>5</v>
      </c>
      <c r="J26" s="42">
        <v>5</v>
      </c>
      <c r="K26" s="42">
        <v>5</v>
      </c>
      <c r="L26" s="42">
        <v>5</v>
      </c>
      <c r="M26" s="42">
        <v>5</v>
      </c>
      <c r="N26" s="43">
        <v>5</v>
      </c>
      <c r="O26" s="44">
        <v>5</v>
      </c>
      <c r="P26" s="42">
        <v>4</v>
      </c>
      <c r="Q26" s="42">
        <v>5</v>
      </c>
      <c r="R26" s="42">
        <v>5</v>
      </c>
      <c r="S26" s="42">
        <v>5</v>
      </c>
      <c r="T26" s="45">
        <v>5</v>
      </c>
      <c r="U26" s="19">
        <v>15</v>
      </c>
      <c r="V26" s="42"/>
      <c r="W26" s="42"/>
      <c r="X26" s="42">
        <v>10</v>
      </c>
      <c r="Y26" s="42"/>
      <c r="Z26" s="42"/>
      <c r="AA26" s="42"/>
      <c r="AB26" s="52"/>
      <c r="AC26" s="48">
        <f t="shared" si="0"/>
        <v>220</v>
      </c>
    </row>
    <row r="27" spans="1:29" x14ac:dyDescent="0.25">
      <c r="A27" s="40" t="s">
        <v>60</v>
      </c>
      <c r="B27" s="78">
        <v>5</v>
      </c>
      <c r="C27" s="79">
        <v>5</v>
      </c>
      <c r="D27" s="79">
        <v>5</v>
      </c>
      <c r="E27" s="79">
        <v>5</v>
      </c>
      <c r="F27" s="79">
        <v>5</v>
      </c>
      <c r="G27" s="79">
        <v>5</v>
      </c>
      <c r="H27" s="80">
        <v>5</v>
      </c>
      <c r="I27" s="44">
        <v>5</v>
      </c>
      <c r="J27" s="42">
        <v>5</v>
      </c>
      <c r="K27" s="42">
        <v>5</v>
      </c>
      <c r="L27" s="42">
        <v>5</v>
      </c>
      <c r="M27" s="42">
        <v>4</v>
      </c>
      <c r="N27" s="43">
        <v>5</v>
      </c>
      <c r="O27" s="44">
        <v>5</v>
      </c>
      <c r="P27" s="42">
        <v>4</v>
      </c>
      <c r="Q27" s="42">
        <v>5</v>
      </c>
      <c r="R27" s="42">
        <v>5</v>
      </c>
      <c r="S27" s="42">
        <v>5</v>
      </c>
      <c r="T27" s="45">
        <v>5</v>
      </c>
      <c r="U27" s="19">
        <v>0</v>
      </c>
      <c r="V27" s="42"/>
      <c r="W27" s="42"/>
      <c r="X27" s="42">
        <v>0</v>
      </c>
      <c r="Y27" s="42"/>
      <c r="Z27" s="42"/>
      <c r="AA27" s="42"/>
      <c r="AB27" s="52"/>
      <c r="AC27" s="48">
        <f t="shared" si="0"/>
        <v>0</v>
      </c>
    </row>
    <row r="28" spans="1:29" x14ac:dyDescent="0.25">
      <c r="A28" s="40" t="s">
        <v>61</v>
      </c>
      <c r="B28" s="78">
        <v>4</v>
      </c>
      <c r="C28" s="79">
        <v>4</v>
      </c>
      <c r="D28" s="79">
        <v>4</v>
      </c>
      <c r="E28" s="79">
        <v>4</v>
      </c>
      <c r="F28" s="79">
        <v>4</v>
      </c>
      <c r="G28" s="79">
        <v>3</v>
      </c>
      <c r="H28" s="80">
        <v>4</v>
      </c>
      <c r="I28" s="44">
        <v>4</v>
      </c>
      <c r="J28" s="42">
        <v>4</v>
      </c>
      <c r="K28" s="42">
        <v>4</v>
      </c>
      <c r="L28" s="42">
        <v>2</v>
      </c>
      <c r="M28" s="42">
        <v>3</v>
      </c>
      <c r="N28" s="43">
        <v>4</v>
      </c>
      <c r="O28" s="44">
        <v>5</v>
      </c>
      <c r="P28" s="42">
        <v>5</v>
      </c>
      <c r="Q28" s="42">
        <v>5</v>
      </c>
      <c r="R28" s="42">
        <v>5</v>
      </c>
      <c r="S28" s="42">
        <v>5</v>
      </c>
      <c r="T28" s="45">
        <v>5</v>
      </c>
      <c r="U28" s="19">
        <v>5</v>
      </c>
      <c r="V28" s="42"/>
      <c r="W28" s="42"/>
      <c r="X28" s="42">
        <v>100</v>
      </c>
      <c r="Y28" s="42"/>
      <c r="Z28" s="42"/>
      <c r="AA28" s="42"/>
      <c r="AB28" s="52"/>
      <c r="AC28" s="48">
        <f t="shared" si="0"/>
        <v>170</v>
      </c>
    </row>
    <row r="29" spans="1:29" x14ac:dyDescent="0.25">
      <c r="A29" s="40" t="s">
        <v>62</v>
      </c>
      <c r="B29" s="78">
        <v>4</v>
      </c>
      <c r="C29" s="79">
        <v>3</v>
      </c>
      <c r="D29" s="79">
        <v>4</v>
      </c>
      <c r="E29" s="79">
        <v>4</v>
      </c>
      <c r="F29" s="79">
        <v>3</v>
      </c>
      <c r="G29" s="79">
        <v>3</v>
      </c>
      <c r="H29" s="80">
        <v>4</v>
      </c>
      <c r="I29" s="44">
        <v>1</v>
      </c>
      <c r="J29" s="42">
        <v>2</v>
      </c>
      <c r="K29" s="42">
        <v>1</v>
      </c>
      <c r="L29" s="42">
        <v>1</v>
      </c>
      <c r="M29" s="42">
        <v>2</v>
      </c>
      <c r="N29" s="43">
        <v>2</v>
      </c>
      <c r="O29" s="44">
        <v>3</v>
      </c>
      <c r="P29" s="42">
        <v>3</v>
      </c>
      <c r="Q29" s="42">
        <v>3</v>
      </c>
      <c r="R29" s="42">
        <v>3</v>
      </c>
      <c r="S29" s="42">
        <v>3</v>
      </c>
      <c r="T29" s="45">
        <v>3</v>
      </c>
      <c r="U29" s="19">
        <v>5</v>
      </c>
      <c r="V29" s="42"/>
      <c r="W29" s="42"/>
      <c r="X29" s="42">
        <v>72</v>
      </c>
      <c r="Y29" s="42"/>
      <c r="Z29" s="42"/>
      <c r="AA29" s="42"/>
      <c r="AB29" s="52"/>
      <c r="AC29" s="48">
        <f t="shared" si="0"/>
        <v>142</v>
      </c>
    </row>
    <row r="30" spans="1:29" x14ac:dyDescent="0.25">
      <c r="A30" s="40" t="s">
        <v>63</v>
      </c>
      <c r="B30" s="78">
        <v>5</v>
      </c>
      <c r="C30" s="79">
        <v>4</v>
      </c>
      <c r="D30" s="79">
        <v>4</v>
      </c>
      <c r="E30" s="79">
        <v>4</v>
      </c>
      <c r="F30" s="79">
        <v>4</v>
      </c>
      <c r="G30" s="79">
        <v>4</v>
      </c>
      <c r="H30" s="80">
        <v>4</v>
      </c>
      <c r="I30" s="44">
        <v>4</v>
      </c>
      <c r="J30" s="42">
        <v>4</v>
      </c>
      <c r="K30" s="42">
        <v>4</v>
      </c>
      <c r="L30" s="42">
        <v>4</v>
      </c>
      <c r="M30" s="42">
        <v>4</v>
      </c>
      <c r="N30" s="43">
        <v>4</v>
      </c>
      <c r="O30" s="44">
        <v>4</v>
      </c>
      <c r="P30" s="42">
        <v>4</v>
      </c>
      <c r="Q30" s="42">
        <v>4</v>
      </c>
      <c r="R30" s="42">
        <v>5</v>
      </c>
      <c r="S30" s="42">
        <v>5</v>
      </c>
      <c r="T30" s="45">
        <v>5</v>
      </c>
      <c r="U30" s="19">
        <v>0</v>
      </c>
      <c r="V30" s="42"/>
      <c r="W30" s="42"/>
      <c r="X30" s="42">
        <v>0</v>
      </c>
      <c r="Y30" s="42"/>
      <c r="Z30" s="42"/>
      <c r="AA30" s="42"/>
      <c r="AB30" s="52"/>
      <c r="AC30" s="48">
        <f t="shared" si="0"/>
        <v>0</v>
      </c>
    </row>
    <row r="31" spans="1:29" x14ac:dyDescent="0.25">
      <c r="A31" s="40" t="s">
        <v>64</v>
      </c>
      <c r="B31" s="78">
        <v>5</v>
      </c>
      <c r="C31" s="79">
        <v>5</v>
      </c>
      <c r="D31" s="79">
        <v>5</v>
      </c>
      <c r="E31" s="79">
        <v>5</v>
      </c>
      <c r="F31" s="79">
        <v>5</v>
      </c>
      <c r="G31" s="79">
        <v>5</v>
      </c>
      <c r="H31" s="80">
        <v>5</v>
      </c>
      <c r="I31" s="44">
        <v>4</v>
      </c>
      <c r="J31" s="42">
        <v>3</v>
      </c>
      <c r="K31" s="42">
        <v>5</v>
      </c>
      <c r="L31" s="42">
        <v>5</v>
      </c>
      <c r="M31" s="42">
        <v>3</v>
      </c>
      <c r="N31" s="43">
        <v>4</v>
      </c>
      <c r="O31" s="44">
        <v>4</v>
      </c>
      <c r="P31" s="42">
        <v>5</v>
      </c>
      <c r="Q31" s="42">
        <v>5</v>
      </c>
      <c r="R31" s="42">
        <v>5</v>
      </c>
      <c r="S31" s="42">
        <v>5</v>
      </c>
      <c r="T31" s="45">
        <v>5</v>
      </c>
      <c r="U31" s="19">
        <v>12</v>
      </c>
      <c r="V31" s="42"/>
      <c r="W31" s="42"/>
      <c r="X31" s="42">
        <v>0</v>
      </c>
      <c r="Y31" s="42"/>
      <c r="Z31" s="42"/>
      <c r="AA31" s="42"/>
      <c r="AB31" s="52"/>
      <c r="AC31" s="48">
        <f t="shared" si="0"/>
        <v>168</v>
      </c>
    </row>
    <row r="32" spans="1:29" x14ac:dyDescent="0.25">
      <c r="A32" s="40" t="s">
        <v>65</v>
      </c>
      <c r="B32" s="44">
        <v>5</v>
      </c>
      <c r="C32" s="42">
        <v>4</v>
      </c>
      <c r="D32" s="42">
        <v>5</v>
      </c>
      <c r="E32" s="42">
        <v>5</v>
      </c>
      <c r="F32" s="42">
        <v>4</v>
      </c>
      <c r="G32" s="42">
        <v>5</v>
      </c>
      <c r="H32" s="43">
        <v>5</v>
      </c>
      <c r="I32" s="44">
        <v>5</v>
      </c>
      <c r="J32" s="42">
        <v>5</v>
      </c>
      <c r="K32" s="42">
        <v>4</v>
      </c>
      <c r="L32" s="42">
        <v>5</v>
      </c>
      <c r="M32" s="42">
        <v>5</v>
      </c>
      <c r="N32" s="43">
        <v>5</v>
      </c>
      <c r="O32" s="44">
        <v>5</v>
      </c>
      <c r="P32" s="42">
        <v>5</v>
      </c>
      <c r="Q32" s="42">
        <v>5</v>
      </c>
      <c r="R32" s="42">
        <v>4</v>
      </c>
      <c r="S32" s="42">
        <v>4</v>
      </c>
      <c r="T32" s="45">
        <v>5</v>
      </c>
      <c r="U32" s="19">
        <v>5</v>
      </c>
      <c r="V32" s="42"/>
      <c r="W32" s="42"/>
      <c r="X32" s="42">
        <v>105</v>
      </c>
      <c r="Y32" s="42"/>
      <c r="Z32" s="42"/>
      <c r="AA32" s="42"/>
      <c r="AB32" s="52"/>
      <c r="AC32" s="48">
        <f t="shared" si="0"/>
        <v>175</v>
      </c>
    </row>
    <row r="33" spans="1:29" x14ac:dyDescent="0.25">
      <c r="A33" s="40" t="s">
        <v>66</v>
      </c>
      <c r="B33" s="44"/>
      <c r="C33" s="42"/>
      <c r="D33" s="42"/>
      <c r="E33" s="42"/>
      <c r="F33" s="42"/>
      <c r="G33" s="42"/>
      <c r="H33" s="43"/>
      <c r="I33" s="44"/>
      <c r="J33" s="42"/>
      <c r="K33" s="42"/>
      <c r="L33" s="42"/>
      <c r="M33" s="42"/>
      <c r="N33" s="43"/>
      <c r="O33" s="44"/>
      <c r="P33" s="42"/>
      <c r="Q33" s="42"/>
      <c r="R33" s="42"/>
      <c r="S33" s="42"/>
      <c r="T33" s="45"/>
      <c r="U33" s="19"/>
      <c r="V33" s="42"/>
      <c r="W33" s="42"/>
      <c r="X33" s="42"/>
      <c r="Y33" s="42"/>
      <c r="Z33" s="42"/>
      <c r="AA33" s="42"/>
      <c r="AB33" s="52"/>
      <c r="AC33" s="48">
        <f t="shared" si="0"/>
        <v>0</v>
      </c>
    </row>
    <row r="34" spans="1:29" x14ac:dyDescent="0.25">
      <c r="A34" s="40" t="s">
        <v>67</v>
      </c>
      <c r="B34" s="44"/>
      <c r="C34" s="42"/>
      <c r="D34" s="42"/>
      <c r="E34" s="42"/>
      <c r="F34" s="42"/>
      <c r="G34" s="42"/>
      <c r="H34" s="43"/>
      <c r="I34" s="44"/>
      <c r="J34" s="42"/>
      <c r="K34" s="42"/>
      <c r="L34" s="42"/>
      <c r="M34" s="42"/>
      <c r="N34" s="43"/>
      <c r="O34" s="44"/>
      <c r="P34" s="42"/>
      <c r="Q34" s="42"/>
      <c r="R34" s="42"/>
      <c r="S34" s="42"/>
      <c r="T34" s="45"/>
      <c r="U34" s="19"/>
      <c r="V34" s="42"/>
      <c r="W34" s="42"/>
      <c r="X34" s="42"/>
      <c r="Y34" s="42"/>
      <c r="Z34" s="42"/>
      <c r="AA34" s="42"/>
      <c r="AB34" s="52"/>
      <c r="AC34" s="48">
        <f t="shared" si="0"/>
        <v>0</v>
      </c>
    </row>
    <row r="35" spans="1:29" x14ac:dyDescent="0.25">
      <c r="A35" s="40" t="s">
        <v>68</v>
      </c>
      <c r="B35" s="44"/>
      <c r="C35" s="42"/>
      <c r="D35" s="42"/>
      <c r="E35" s="42"/>
      <c r="F35" s="42"/>
      <c r="G35" s="42"/>
      <c r="H35" s="43"/>
      <c r="I35" s="44"/>
      <c r="J35" s="42"/>
      <c r="K35" s="42"/>
      <c r="L35" s="42"/>
      <c r="M35" s="42"/>
      <c r="N35" s="43"/>
      <c r="O35" s="44"/>
      <c r="P35" s="42"/>
      <c r="Q35" s="42"/>
      <c r="R35" s="42"/>
      <c r="S35" s="42"/>
      <c r="T35" s="45"/>
      <c r="U35" s="19"/>
      <c r="V35" s="42"/>
      <c r="W35" s="42"/>
      <c r="X35" s="42"/>
      <c r="Y35" s="42"/>
      <c r="Z35" s="42"/>
      <c r="AA35" s="42"/>
      <c r="AB35" s="52"/>
      <c r="AC35" s="48">
        <f t="shared" si="0"/>
        <v>0</v>
      </c>
    </row>
    <row r="36" spans="1:29" x14ac:dyDescent="0.25">
      <c r="A36" s="40" t="s">
        <v>69</v>
      </c>
      <c r="B36" s="78"/>
      <c r="C36" s="79"/>
      <c r="D36" s="79"/>
      <c r="E36" s="79"/>
      <c r="F36" s="79"/>
      <c r="G36" s="79"/>
      <c r="H36" s="80"/>
      <c r="I36" s="44"/>
      <c r="J36" s="42"/>
      <c r="K36" s="42"/>
      <c r="L36" s="42"/>
      <c r="M36" s="42"/>
      <c r="N36" s="43"/>
      <c r="O36" s="44"/>
      <c r="P36" s="42"/>
      <c r="Q36" s="42"/>
      <c r="R36" s="42"/>
      <c r="S36" s="42"/>
      <c r="T36" s="45"/>
      <c r="U36" s="19"/>
      <c r="V36" s="42"/>
      <c r="W36" s="42"/>
      <c r="X36" s="42"/>
      <c r="Y36" s="42"/>
      <c r="Z36" s="42"/>
      <c r="AA36" s="42"/>
      <c r="AB36" s="52"/>
      <c r="AC36" s="48">
        <f t="shared" si="0"/>
        <v>0</v>
      </c>
    </row>
    <row r="37" spans="1:29" x14ac:dyDescent="0.25">
      <c r="A37" s="40" t="s">
        <v>70</v>
      </c>
      <c r="B37" s="78"/>
      <c r="C37" s="79"/>
      <c r="D37" s="79"/>
      <c r="E37" s="79"/>
      <c r="F37" s="79"/>
      <c r="G37" s="79"/>
      <c r="H37" s="80"/>
      <c r="I37" s="44"/>
      <c r="J37" s="42"/>
      <c r="K37" s="42"/>
      <c r="L37" s="42"/>
      <c r="M37" s="42"/>
      <c r="N37" s="43"/>
      <c r="O37" s="44"/>
      <c r="P37" s="42"/>
      <c r="Q37" s="42"/>
      <c r="R37" s="42"/>
      <c r="S37" s="42"/>
      <c r="T37" s="45"/>
      <c r="U37" s="19"/>
      <c r="V37" s="42"/>
      <c r="W37" s="42"/>
      <c r="X37" s="42"/>
      <c r="Y37" s="42"/>
      <c r="Z37" s="42"/>
      <c r="AA37" s="42"/>
      <c r="AB37" s="52"/>
      <c r="AC37" s="48">
        <f t="shared" si="0"/>
        <v>0</v>
      </c>
    </row>
    <row r="38" spans="1:29" x14ac:dyDescent="0.25">
      <c r="A38" s="40" t="s">
        <v>71</v>
      </c>
      <c r="B38" s="78"/>
      <c r="C38" s="79"/>
      <c r="D38" s="79"/>
      <c r="E38" s="79"/>
      <c r="F38" s="79"/>
      <c r="G38" s="79"/>
      <c r="H38" s="80"/>
      <c r="I38" s="44"/>
      <c r="J38" s="42"/>
      <c r="K38" s="42"/>
      <c r="L38" s="42"/>
      <c r="M38" s="42"/>
      <c r="N38" s="43"/>
      <c r="O38" s="44"/>
      <c r="P38" s="42"/>
      <c r="Q38" s="42"/>
      <c r="R38" s="42"/>
      <c r="S38" s="42"/>
      <c r="T38" s="45"/>
      <c r="U38" s="19"/>
      <c r="V38" s="42"/>
      <c r="W38" s="42"/>
      <c r="X38" s="42"/>
      <c r="Y38" s="42"/>
      <c r="Z38" s="42"/>
      <c r="AA38" s="42"/>
      <c r="AB38" s="52"/>
      <c r="AC38" s="48">
        <f t="shared" si="0"/>
        <v>0</v>
      </c>
    </row>
    <row r="39" spans="1:29" x14ac:dyDescent="0.25">
      <c r="A39" s="40" t="s">
        <v>72</v>
      </c>
      <c r="B39" s="78"/>
      <c r="C39" s="79"/>
      <c r="D39" s="79"/>
      <c r="E39" s="79"/>
      <c r="F39" s="79"/>
      <c r="G39" s="79"/>
      <c r="H39" s="80"/>
      <c r="I39" s="44"/>
      <c r="J39" s="42"/>
      <c r="K39" s="42"/>
      <c r="L39" s="42"/>
      <c r="M39" s="42"/>
      <c r="N39" s="43"/>
      <c r="O39" s="44"/>
      <c r="P39" s="42"/>
      <c r="Q39" s="42"/>
      <c r="R39" s="42"/>
      <c r="S39" s="42"/>
      <c r="T39" s="45"/>
      <c r="U39" s="19"/>
      <c r="V39" s="42"/>
      <c r="W39" s="42"/>
      <c r="X39" s="42"/>
      <c r="Y39" s="42"/>
      <c r="Z39" s="42"/>
      <c r="AA39" s="42"/>
      <c r="AB39" s="52"/>
      <c r="AC39" s="48">
        <f t="shared" si="0"/>
        <v>0</v>
      </c>
    </row>
    <row r="40" spans="1:29" x14ac:dyDescent="0.25">
      <c r="A40" s="40" t="s">
        <v>73</v>
      </c>
      <c r="B40" s="44"/>
      <c r="C40" s="42"/>
      <c r="D40" s="42"/>
      <c r="E40" s="42"/>
      <c r="F40" s="42"/>
      <c r="G40" s="42"/>
      <c r="H40" s="43"/>
      <c r="I40" s="44"/>
      <c r="J40" s="42"/>
      <c r="K40" s="42"/>
      <c r="L40" s="42"/>
      <c r="M40" s="42"/>
      <c r="N40" s="43"/>
      <c r="O40" s="44"/>
      <c r="P40" s="42"/>
      <c r="Q40" s="42"/>
      <c r="R40" s="42"/>
      <c r="S40" s="42"/>
      <c r="T40" s="45"/>
      <c r="U40" s="19"/>
      <c r="V40" s="42"/>
      <c r="W40" s="42"/>
      <c r="X40" s="42"/>
      <c r="Y40" s="42"/>
      <c r="Z40" s="42"/>
      <c r="AA40" s="42"/>
      <c r="AB40" s="52"/>
      <c r="AC40" s="48">
        <f t="shared" si="0"/>
        <v>0</v>
      </c>
    </row>
    <row r="41" spans="1:29" x14ac:dyDescent="0.25">
      <c r="A41" s="40" t="s">
        <v>74</v>
      </c>
      <c r="B41" s="44"/>
      <c r="C41" s="42"/>
      <c r="D41" s="42"/>
      <c r="E41" s="42"/>
      <c r="F41" s="42"/>
      <c r="G41" s="42"/>
      <c r="H41" s="43"/>
      <c r="I41" s="44"/>
      <c r="J41" s="42"/>
      <c r="K41" s="42"/>
      <c r="L41" s="42"/>
      <c r="M41" s="42"/>
      <c r="N41" s="43"/>
      <c r="O41" s="44"/>
      <c r="P41" s="42"/>
      <c r="Q41" s="42"/>
      <c r="R41" s="42"/>
      <c r="S41" s="42"/>
      <c r="T41" s="45"/>
      <c r="U41" s="19"/>
      <c r="V41" s="42"/>
      <c r="W41" s="42"/>
      <c r="X41" s="42"/>
      <c r="Y41" s="42"/>
      <c r="Z41" s="42"/>
      <c r="AA41" s="42"/>
      <c r="AB41" s="52"/>
      <c r="AC41" s="48">
        <f t="shared" si="0"/>
        <v>0</v>
      </c>
    </row>
    <row r="42" spans="1:29" x14ac:dyDescent="0.25">
      <c r="A42" s="40" t="s">
        <v>75</v>
      </c>
      <c r="B42" s="44"/>
      <c r="C42" s="42"/>
      <c r="D42" s="42"/>
      <c r="E42" s="42"/>
      <c r="F42" s="42"/>
      <c r="G42" s="42"/>
      <c r="H42" s="43"/>
      <c r="I42" s="44"/>
      <c r="J42" s="42"/>
      <c r="K42" s="42"/>
      <c r="L42" s="42"/>
      <c r="M42" s="42"/>
      <c r="N42" s="43"/>
      <c r="O42" s="44"/>
      <c r="P42" s="42"/>
      <c r="Q42" s="42"/>
      <c r="R42" s="42"/>
      <c r="S42" s="42"/>
      <c r="T42" s="45"/>
      <c r="U42" s="19"/>
      <c r="V42" s="42"/>
      <c r="W42" s="42"/>
      <c r="X42" s="42"/>
      <c r="Y42" s="42"/>
      <c r="Z42" s="42"/>
      <c r="AA42" s="42"/>
      <c r="AB42" s="52"/>
      <c r="AC42" s="48">
        <f t="shared" si="0"/>
        <v>0</v>
      </c>
    </row>
    <row r="43" spans="1:29" x14ac:dyDescent="0.25">
      <c r="A43" s="40" t="s">
        <v>76</v>
      </c>
      <c r="B43" s="44"/>
      <c r="C43" s="42"/>
      <c r="D43" s="42"/>
      <c r="E43" s="42"/>
      <c r="F43" s="42"/>
      <c r="G43" s="42"/>
      <c r="H43" s="43"/>
      <c r="I43" s="44"/>
      <c r="J43" s="42"/>
      <c r="K43" s="42"/>
      <c r="L43" s="42"/>
      <c r="M43" s="42"/>
      <c r="N43" s="43"/>
      <c r="O43" s="44"/>
      <c r="P43" s="42"/>
      <c r="Q43" s="42"/>
      <c r="R43" s="42"/>
      <c r="S43" s="42"/>
      <c r="T43" s="45"/>
      <c r="U43" s="19"/>
      <c r="V43" s="42"/>
      <c r="W43" s="42"/>
      <c r="X43" s="42"/>
      <c r="Y43" s="42"/>
      <c r="Z43" s="42"/>
      <c r="AA43" s="42"/>
      <c r="AB43" s="52"/>
      <c r="AC43" s="48">
        <f t="shared" si="0"/>
        <v>0</v>
      </c>
    </row>
    <row r="44" spans="1:29" x14ac:dyDescent="0.25">
      <c r="A44" s="40" t="s">
        <v>77</v>
      </c>
      <c r="B44" s="44"/>
      <c r="C44" s="42"/>
      <c r="D44" s="42"/>
      <c r="E44" s="42"/>
      <c r="F44" s="42"/>
      <c r="G44" s="42"/>
      <c r="H44" s="43"/>
      <c r="I44" s="44"/>
      <c r="J44" s="42"/>
      <c r="K44" s="42"/>
      <c r="L44" s="42"/>
      <c r="M44" s="42"/>
      <c r="N44" s="43"/>
      <c r="O44" s="44"/>
      <c r="P44" s="42"/>
      <c r="Q44" s="42"/>
      <c r="R44" s="42"/>
      <c r="S44" s="42"/>
      <c r="T44" s="45"/>
      <c r="U44" s="19"/>
      <c r="V44" s="42"/>
      <c r="W44" s="42"/>
      <c r="X44" s="42"/>
      <c r="Y44" s="42"/>
      <c r="Z44" s="42"/>
      <c r="AA44" s="42"/>
      <c r="AB44" s="52"/>
      <c r="AC44" s="48">
        <f t="shared" si="0"/>
        <v>0</v>
      </c>
    </row>
    <row r="45" spans="1:29" x14ac:dyDescent="0.25">
      <c r="A45" s="40" t="s">
        <v>78</v>
      </c>
      <c r="B45" s="44"/>
      <c r="C45" s="42"/>
      <c r="D45" s="42"/>
      <c r="E45" s="42"/>
      <c r="F45" s="42"/>
      <c r="G45" s="42"/>
      <c r="H45" s="43"/>
      <c r="I45" s="44"/>
      <c r="J45" s="42"/>
      <c r="K45" s="42"/>
      <c r="L45" s="42"/>
      <c r="M45" s="42"/>
      <c r="N45" s="43"/>
      <c r="O45" s="44"/>
      <c r="P45" s="42"/>
      <c r="Q45" s="42"/>
      <c r="R45" s="42"/>
      <c r="S45" s="42"/>
      <c r="T45" s="45"/>
      <c r="U45" s="19"/>
      <c r="V45" s="42"/>
      <c r="W45" s="42"/>
      <c r="X45" s="42"/>
      <c r="Y45" s="42"/>
      <c r="Z45" s="42"/>
      <c r="AA45" s="42"/>
      <c r="AB45" s="52"/>
      <c r="AC45" s="48">
        <f t="shared" si="0"/>
        <v>0</v>
      </c>
    </row>
    <row r="46" spans="1:29" x14ac:dyDescent="0.25">
      <c r="A46" s="40" t="s">
        <v>79</v>
      </c>
      <c r="B46" s="44"/>
      <c r="C46" s="42"/>
      <c r="D46" s="42"/>
      <c r="E46" s="42"/>
      <c r="F46" s="42"/>
      <c r="G46" s="42"/>
      <c r="H46" s="43"/>
      <c r="I46" s="44"/>
      <c r="J46" s="42"/>
      <c r="K46" s="42"/>
      <c r="L46" s="42"/>
      <c r="M46" s="42"/>
      <c r="N46" s="43"/>
      <c r="O46" s="44"/>
      <c r="P46" s="42"/>
      <c r="Q46" s="42"/>
      <c r="R46" s="42"/>
      <c r="S46" s="42"/>
      <c r="T46" s="45"/>
      <c r="U46" s="19"/>
      <c r="V46" s="42"/>
      <c r="W46" s="42"/>
      <c r="X46" s="42"/>
      <c r="Y46" s="42"/>
      <c r="Z46" s="42"/>
      <c r="AA46" s="42"/>
      <c r="AB46" s="52"/>
      <c r="AC46" s="48">
        <f t="shared" si="0"/>
        <v>0</v>
      </c>
    </row>
    <row r="47" spans="1:29" x14ac:dyDescent="0.25">
      <c r="A47" s="40" t="s">
        <v>80</v>
      </c>
      <c r="B47" s="44"/>
      <c r="C47" s="42"/>
      <c r="D47" s="42"/>
      <c r="E47" s="42"/>
      <c r="F47" s="42"/>
      <c r="G47" s="42"/>
      <c r="H47" s="43"/>
      <c r="I47" s="44"/>
      <c r="J47" s="42"/>
      <c r="K47" s="42"/>
      <c r="L47" s="42"/>
      <c r="M47" s="42"/>
      <c r="N47" s="43"/>
      <c r="O47" s="44"/>
      <c r="P47" s="42"/>
      <c r="Q47" s="42"/>
      <c r="R47" s="42"/>
      <c r="S47" s="42"/>
      <c r="T47" s="45"/>
      <c r="U47" s="19"/>
      <c r="V47" s="42"/>
      <c r="W47" s="42"/>
      <c r="X47" s="42"/>
      <c r="Y47" s="42"/>
      <c r="Z47" s="42"/>
      <c r="AA47" s="42"/>
      <c r="AB47" s="52"/>
      <c r="AC47" s="48">
        <f t="shared" si="0"/>
        <v>0</v>
      </c>
    </row>
    <row r="48" spans="1:29" x14ac:dyDescent="0.25">
      <c r="A48" s="40" t="s">
        <v>81</v>
      </c>
      <c r="B48" s="44"/>
      <c r="C48" s="42"/>
      <c r="D48" s="42"/>
      <c r="E48" s="42"/>
      <c r="F48" s="42"/>
      <c r="G48" s="42"/>
      <c r="H48" s="43"/>
      <c r="I48" s="44"/>
      <c r="J48" s="42"/>
      <c r="K48" s="42"/>
      <c r="L48" s="42"/>
      <c r="M48" s="42"/>
      <c r="N48" s="43"/>
      <c r="O48" s="44"/>
      <c r="P48" s="42"/>
      <c r="Q48" s="42"/>
      <c r="R48" s="42"/>
      <c r="S48" s="42"/>
      <c r="T48" s="45"/>
      <c r="U48" s="19"/>
      <c r="V48" s="42"/>
      <c r="W48" s="42"/>
      <c r="X48" s="42"/>
      <c r="Y48" s="42"/>
      <c r="Z48" s="42"/>
      <c r="AA48" s="42"/>
      <c r="AB48" s="52"/>
      <c r="AC48" s="48">
        <f t="shared" si="0"/>
        <v>0</v>
      </c>
    </row>
    <row r="49" spans="1:29" x14ac:dyDescent="0.25">
      <c r="A49" s="40" t="s">
        <v>82</v>
      </c>
      <c r="B49" s="44"/>
      <c r="C49" s="42"/>
      <c r="D49" s="42"/>
      <c r="E49" s="42"/>
      <c r="F49" s="42"/>
      <c r="G49" s="42"/>
      <c r="H49" s="43"/>
      <c r="I49" s="44"/>
      <c r="J49" s="42"/>
      <c r="K49" s="42"/>
      <c r="L49" s="42"/>
      <c r="M49" s="42"/>
      <c r="N49" s="43"/>
      <c r="O49" s="44"/>
      <c r="P49" s="42"/>
      <c r="Q49" s="42"/>
      <c r="R49" s="42"/>
      <c r="S49" s="42"/>
      <c r="T49" s="45"/>
      <c r="U49" s="19"/>
      <c r="V49" s="42"/>
      <c r="W49" s="42"/>
      <c r="X49" s="42"/>
      <c r="Y49" s="42"/>
      <c r="Z49" s="42"/>
      <c r="AA49" s="42"/>
      <c r="AB49" s="52"/>
      <c r="AC49" s="48">
        <f t="shared" si="0"/>
        <v>0</v>
      </c>
    </row>
    <row r="50" spans="1:29" x14ac:dyDescent="0.25">
      <c r="A50" s="40" t="s">
        <v>83</v>
      </c>
      <c r="B50" s="44"/>
      <c r="C50" s="42"/>
      <c r="D50" s="42"/>
      <c r="E50" s="42"/>
      <c r="F50" s="42"/>
      <c r="G50" s="42"/>
      <c r="H50" s="43"/>
      <c r="I50" s="44"/>
      <c r="J50" s="42"/>
      <c r="K50" s="42"/>
      <c r="L50" s="42"/>
      <c r="M50" s="42"/>
      <c r="N50" s="43"/>
      <c r="O50" s="44"/>
      <c r="P50" s="42"/>
      <c r="Q50" s="42"/>
      <c r="R50" s="42"/>
      <c r="S50" s="42"/>
      <c r="T50" s="45"/>
      <c r="U50" s="19"/>
      <c r="V50" s="42"/>
      <c r="W50" s="42"/>
      <c r="X50" s="42"/>
      <c r="Y50" s="42"/>
      <c r="Z50" s="42"/>
      <c r="AA50" s="42"/>
      <c r="AB50" s="52"/>
      <c r="AC50" s="48">
        <f t="shared" si="0"/>
        <v>0</v>
      </c>
    </row>
    <row r="51" spans="1:29" x14ac:dyDescent="0.25">
      <c r="A51" s="40" t="s">
        <v>84</v>
      </c>
      <c r="B51" s="44"/>
      <c r="C51" s="42"/>
      <c r="D51" s="42"/>
      <c r="E51" s="42"/>
      <c r="F51" s="42"/>
      <c r="G51" s="42"/>
      <c r="H51" s="43"/>
      <c r="I51" s="44"/>
      <c r="J51" s="42"/>
      <c r="K51" s="42"/>
      <c r="L51" s="42"/>
      <c r="M51" s="42"/>
      <c r="N51" s="43"/>
      <c r="O51" s="44"/>
      <c r="P51" s="42"/>
      <c r="Q51" s="42"/>
      <c r="R51" s="42"/>
      <c r="S51" s="42"/>
      <c r="T51" s="45"/>
      <c r="U51" s="19"/>
      <c r="V51" s="42"/>
      <c r="W51" s="42"/>
      <c r="X51" s="42"/>
      <c r="Y51" s="42"/>
      <c r="Z51" s="42"/>
      <c r="AA51" s="42"/>
      <c r="AB51" s="52"/>
      <c r="AC51" s="48">
        <f t="shared" si="0"/>
        <v>0</v>
      </c>
    </row>
    <row r="52" spans="1:29" x14ac:dyDescent="0.25">
      <c r="A52" s="40" t="s">
        <v>85</v>
      </c>
      <c r="B52" s="44"/>
      <c r="C52" s="42"/>
      <c r="D52" s="42"/>
      <c r="E52" s="42"/>
      <c r="F52" s="42"/>
      <c r="G52" s="42"/>
      <c r="H52" s="43"/>
      <c r="I52" s="44"/>
      <c r="J52" s="42"/>
      <c r="K52" s="42"/>
      <c r="L52" s="42"/>
      <c r="M52" s="42"/>
      <c r="N52" s="43"/>
      <c r="O52" s="44"/>
      <c r="P52" s="42"/>
      <c r="Q52" s="42"/>
      <c r="R52" s="42"/>
      <c r="S52" s="42"/>
      <c r="T52" s="45"/>
      <c r="U52" s="19"/>
      <c r="V52" s="42"/>
      <c r="W52" s="42"/>
      <c r="X52" s="42"/>
      <c r="Y52" s="42"/>
      <c r="Z52" s="42"/>
      <c r="AA52" s="42"/>
      <c r="AB52" s="52"/>
      <c r="AC52" s="48">
        <f t="shared" si="0"/>
        <v>0</v>
      </c>
    </row>
    <row r="53" spans="1:29" x14ac:dyDescent="0.25">
      <c r="A53" s="40" t="s">
        <v>86</v>
      </c>
      <c r="B53" s="44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3"/>
      <c r="O53" s="44"/>
      <c r="P53" s="42"/>
      <c r="Q53" s="42"/>
      <c r="R53" s="42"/>
      <c r="S53" s="42"/>
      <c r="T53" s="45"/>
      <c r="U53" s="19"/>
      <c r="V53" s="42"/>
      <c r="W53" s="42"/>
      <c r="X53" s="42"/>
      <c r="Y53" s="42"/>
      <c r="Z53" s="42"/>
      <c r="AA53" s="42"/>
      <c r="AB53" s="52"/>
      <c r="AC53" s="48">
        <f t="shared" si="0"/>
        <v>0</v>
      </c>
    </row>
    <row r="54" spans="1:29" x14ac:dyDescent="0.25">
      <c r="A54" s="40" t="s">
        <v>87</v>
      </c>
      <c r="B54" s="44"/>
      <c r="C54" s="42"/>
      <c r="D54" s="42"/>
      <c r="E54" s="42"/>
      <c r="F54" s="42"/>
      <c r="G54" s="42"/>
      <c r="H54" s="43"/>
      <c r="I54" s="44"/>
      <c r="J54" s="42"/>
      <c r="K54" s="42"/>
      <c r="L54" s="42"/>
      <c r="M54" s="42"/>
      <c r="N54" s="43"/>
      <c r="O54" s="44"/>
      <c r="P54" s="42"/>
      <c r="Q54" s="42"/>
      <c r="R54" s="42"/>
      <c r="S54" s="42"/>
      <c r="T54" s="45"/>
      <c r="U54" s="19"/>
      <c r="V54" s="42"/>
      <c r="W54" s="42"/>
      <c r="X54" s="42"/>
      <c r="Y54" s="42"/>
      <c r="Z54" s="42"/>
      <c r="AA54" s="42"/>
      <c r="AB54" s="52"/>
      <c r="AC54" s="48">
        <f t="shared" si="0"/>
        <v>0</v>
      </c>
    </row>
    <row r="55" spans="1:29" x14ac:dyDescent="0.25">
      <c r="A55" s="40" t="s">
        <v>88</v>
      </c>
      <c r="B55" s="44"/>
      <c r="C55" s="42"/>
      <c r="D55" s="42"/>
      <c r="E55" s="42"/>
      <c r="F55" s="42"/>
      <c r="G55" s="42"/>
      <c r="H55" s="43"/>
      <c r="I55" s="44"/>
      <c r="J55" s="42"/>
      <c r="K55" s="42"/>
      <c r="L55" s="42"/>
      <c r="M55" s="42"/>
      <c r="N55" s="43"/>
      <c r="O55" s="44"/>
      <c r="P55" s="42"/>
      <c r="Q55" s="42"/>
      <c r="R55" s="42"/>
      <c r="S55" s="42"/>
      <c r="T55" s="45"/>
      <c r="U55" s="19"/>
      <c r="V55" s="42"/>
      <c r="W55" s="42"/>
      <c r="X55" s="42"/>
      <c r="Y55" s="42"/>
      <c r="Z55" s="42"/>
      <c r="AA55" s="42"/>
      <c r="AB55" s="52"/>
      <c r="AC55" s="48">
        <f t="shared" si="0"/>
        <v>0</v>
      </c>
    </row>
    <row r="56" spans="1:29" x14ac:dyDescent="0.25">
      <c r="A56" s="40" t="s">
        <v>89</v>
      </c>
      <c r="B56" s="44"/>
      <c r="C56" s="42"/>
      <c r="D56" s="42"/>
      <c r="E56" s="42"/>
      <c r="F56" s="42"/>
      <c r="G56" s="42"/>
      <c r="H56" s="43"/>
      <c r="I56" s="44"/>
      <c r="J56" s="42"/>
      <c r="K56" s="42"/>
      <c r="L56" s="42"/>
      <c r="M56" s="42"/>
      <c r="N56" s="43"/>
      <c r="O56" s="44"/>
      <c r="P56" s="42"/>
      <c r="Q56" s="42"/>
      <c r="R56" s="42"/>
      <c r="S56" s="42"/>
      <c r="T56" s="45"/>
      <c r="U56" s="19"/>
      <c r="V56" s="42"/>
      <c r="W56" s="42"/>
      <c r="X56" s="42"/>
      <c r="Y56" s="42"/>
      <c r="Z56" s="42"/>
      <c r="AA56" s="42"/>
      <c r="AB56" s="52"/>
      <c r="AC56" s="48">
        <f t="shared" si="0"/>
        <v>0</v>
      </c>
    </row>
    <row r="57" spans="1:29" x14ac:dyDescent="0.25">
      <c r="A57" s="40" t="s">
        <v>90</v>
      </c>
      <c r="B57" s="44"/>
      <c r="C57" s="42"/>
      <c r="D57" s="42"/>
      <c r="E57" s="42"/>
      <c r="F57" s="42"/>
      <c r="G57" s="42"/>
      <c r="H57" s="43"/>
      <c r="I57" s="44"/>
      <c r="J57" s="42"/>
      <c r="K57" s="42"/>
      <c r="L57" s="42"/>
      <c r="M57" s="42"/>
      <c r="N57" s="43"/>
      <c r="O57" s="44"/>
      <c r="P57" s="42"/>
      <c r="Q57" s="42"/>
      <c r="R57" s="42"/>
      <c r="S57" s="42"/>
      <c r="T57" s="45"/>
      <c r="U57" s="19"/>
      <c r="V57" s="42"/>
      <c r="W57" s="42"/>
      <c r="X57" s="42"/>
      <c r="Y57" s="42"/>
      <c r="Z57" s="42"/>
      <c r="AA57" s="42"/>
      <c r="AB57" s="52"/>
      <c r="AC57" s="48">
        <f t="shared" si="0"/>
        <v>0</v>
      </c>
    </row>
    <row r="58" spans="1:29" x14ac:dyDescent="0.25">
      <c r="A58" s="40" t="s">
        <v>91</v>
      </c>
      <c r="B58" s="44"/>
      <c r="C58" s="42"/>
      <c r="D58" s="42"/>
      <c r="E58" s="42"/>
      <c r="F58" s="42"/>
      <c r="G58" s="42"/>
      <c r="H58" s="43"/>
      <c r="I58" s="44"/>
      <c r="J58" s="42"/>
      <c r="K58" s="42"/>
      <c r="L58" s="42"/>
      <c r="M58" s="42"/>
      <c r="N58" s="43"/>
      <c r="O58" s="44"/>
      <c r="P58" s="42"/>
      <c r="Q58" s="42"/>
      <c r="R58" s="42"/>
      <c r="S58" s="42"/>
      <c r="T58" s="45"/>
      <c r="U58" s="19"/>
      <c r="V58" s="42"/>
      <c r="W58" s="42"/>
      <c r="X58" s="42"/>
      <c r="Y58" s="42"/>
      <c r="Z58" s="42"/>
      <c r="AA58" s="42"/>
      <c r="AB58" s="52"/>
      <c r="AC58" s="48">
        <f t="shared" si="0"/>
        <v>0</v>
      </c>
    </row>
    <row r="59" spans="1:29" x14ac:dyDescent="0.25">
      <c r="A59" s="40" t="s">
        <v>92</v>
      </c>
      <c r="B59" s="44"/>
      <c r="C59" s="42"/>
      <c r="D59" s="42"/>
      <c r="E59" s="42"/>
      <c r="F59" s="42"/>
      <c r="G59" s="42"/>
      <c r="H59" s="43"/>
      <c r="I59" s="44"/>
      <c r="J59" s="42"/>
      <c r="K59" s="42"/>
      <c r="L59" s="42"/>
      <c r="M59" s="42"/>
      <c r="N59" s="43"/>
      <c r="O59" s="44"/>
      <c r="P59" s="42"/>
      <c r="Q59" s="42"/>
      <c r="R59" s="42"/>
      <c r="S59" s="42"/>
      <c r="T59" s="45"/>
      <c r="U59" s="19"/>
      <c r="V59" s="42"/>
      <c r="W59" s="42"/>
      <c r="X59" s="42"/>
      <c r="Y59" s="42"/>
      <c r="Z59" s="42"/>
      <c r="AA59" s="42"/>
      <c r="AB59" s="52"/>
      <c r="AC59" s="48">
        <f t="shared" si="0"/>
        <v>0</v>
      </c>
    </row>
    <row r="60" spans="1:29" x14ac:dyDescent="0.25">
      <c r="A60" s="40" t="s">
        <v>93</v>
      </c>
      <c r="B60" s="44"/>
      <c r="C60" s="42"/>
      <c r="D60" s="42"/>
      <c r="E60" s="42"/>
      <c r="F60" s="42"/>
      <c r="G60" s="42"/>
      <c r="H60" s="43"/>
      <c r="I60" s="44"/>
      <c r="J60" s="42"/>
      <c r="K60" s="42"/>
      <c r="L60" s="42"/>
      <c r="M60" s="42"/>
      <c r="N60" s="43"/>
      <c r="O60" s="44"/>
      <c r="P60" s="42"/>
      <c r="Q60" s="42"/>
      <c r="R60" s="42"/>
      <c r="S60" s="42"/>
      <c r="T60" s="45"/>
      <c r="U60" s="19"/>
      <c r="V60" s="42"/>
      <c r="W60" s="42"/>
      <c r="X60" s="42"/>
      <c r="Y60" s="42"/>
      <c r="Z60" s="42"/>
      <c r="AA60" s="42"/>
      <c r="AB60" s="52"/>
      <c r="AC60" s="48">
        <f t="shared" si="0"/>
        <v>0</v>
      </c>
    </row>
    <row r="61" spans="1:29" x14ac:dyDescent="0.25">
      <c r="A61" s="40" t="s">
        <v>94</v>
      </c>
      <c r="B61" s="44"/>
      <c r="C61" s="42"/>
      <c r="D61" s="42"/>
      <c r="E61" s="42"/>
      <c r="F61" s="42"/>
      <c r="G61" s="42"/>
      <c r="H61" s="43"/>
      <c r="I61" s="44"/>
      <c r="J61" s="42"/>
      <c r="K61" s="42"/>
      <c r="L61" s="42"/>
      <c r="M61" s="42"/>
      <c r="N61" s="43"/>
      <c r="O61" s="44"/>
      <c r="P61" s="42"/>
      <c r="Q61" s="42"/>
      <c r="R61" s="42"/>
      <c r="S61" s="42"/>
      <c r="T61" s="45"/>
      <c r="U61" s="19"/>
      <c r="V61" s="42"/>
      <c r="W61" s="42"/>
      <c r="X61" s="42"/>
      <c r="Y61" s="42"/>
      <c r="Z61" s="42"/>
      <c r="AA61" s="42"/>
      <c r="AB61" s="52"/>
      <c r="AC61" s="48">
        <f t="shared" si="0"/>
        <v>0</v>
      </c>
    </row>
    <row r="62" spans="1:29" x14ac:dyDescent="0.25">
      <c r="A62" s="40" t="s">
        <v>95</v>
      </c>
      <c r="B62" s="44"/>
      <c r="C62" s="42"/>
      <c r="D62" s="42"/>
      <c r="E62" s="42"/>
      <c r="F62" s="42"/>
      <c r="G62" s="42"/>
      <c r="H62" s="43"/>
      <c r="I62" s="44"/>
      <c r="J62" s="42"/>
      <c r="K62" s="42"/>
      <c r="L62" s="42"/>
      <c r="M62" s="42"/>
      <c r="N62" s="43"/>
      <c r="O62" s="44"/>
      <c r="P62" s="42"/>
      <c r="Q62" s="42"/>
      <c r="R62" s="42"/>
      <c r="S62" s="42"/>
      <c r="T62" s="45"/>
      <c r="U62" s="19"/>
      <c r="V62" s="42"/>
      <c r="W62" s="42"/>
      <c r="X62" s="42"/>
      <c r="Y62" s="42"/>
      <c r="Z62" s="42"/>
      <c r="AA62" s="42"/>
      <c r="AB62" s="52"/>
      <c r="AC62" s="48">
        <f t="shared" si="0"/>
        <v>0</v>
      </c>
    </row>
    <row r="63" spans="1:29" x14ac:dyDescent="0.25">
      <c r="A63" s="40" t="s">
        <v>96</v>
      </c>
      <c r="B63" s="44"/>
      <c r="C63" s="42"/>
      <c r="D63" s="42"/>
      <c r="E63" s="42"/>
      <c r="F63" s="42"/>
      <c r="G63" s="42"/>
      <c r="H63" s="43"/>
      <c r="I63" s="44"/>
      <c r="J63" s="42"/>
      <c r="K63" s="42"/>
      <c r="L63" s="42"/>
      <c r="M63" s="42"/>
      <c r="N63" s="43"/>
      <c r="O63" s="44"/>
      <c r="P63" s="42"/>
      <c r="Q63" s="42"/>
      <c r="R63" s="42"/>
      <c r="S63" s="42"/>
      <c r="T63" s="45"/>
      <c r="U63" s="19"/>
      <c r="V63" s="42"/>
      <c r="W63" s="42"/>
      <c r="X63" s="42"/>
      <c r="Y63" s="42"/>
      <c r="Z63" s="42"/>
      <c r="AA63" s="42"/>
      <c r="AB63" s="52"/>
      <c r="AC63" s="48">
        <f t="shared" si="0"/>
        <v>0</v>
      </c>
    </row>
    <row r="64" spans="1:29" x14ac:dyDescent="0.25">
      <c r="A64" s="40" t="s">
        <v>97</v>
      </c>
      <c r="B64" s="44"/>
      <c r="C64" s="42"/>
      <c r="D64" s="42"/>
      <c r="E64" s="42"/>
      <c r="F64" s="42"/>
      <c r="G64" s="42"/>
      <c r="H64" s="43"/>
      <c r="I64" s="44"/>
      <c r="J64" s="42"/>
      <c r="K64" s="42"/>
      <c r="L64" s="42"/>
      <c r="M64" s="42"/>
      <c r="N64" s="43"/>
      <c r="O64" s="44"/>
      <c r="P64" s="42"/>
      <c r="Q64" s="42"/>
      <c r="R64" s="42"/>
      <c r="S64" s="42"/>
      <c r="T64" s="45"/>
      <c r="U64" s="19"/>
      <c r="V64" s="42"/>
      <c r="W64" s="42"/>
      <c r="X64" s="42"/>
      <c r="Y64" s="42"/>
      <c r="Z64" s="42"/>
      <c r="AA64" s="42"/>
      <c r="AB64" s="52"/>
      <c r="AC64" s="48">
        <f t="shared" si="0"/>
        <v>0</v>
      </c>
    </row>
    <row r="65" spans="1:29" x14ac:dyDescent="0.25">
      <c r="A65" s="40" t="s">
        <v>98</v>
      </c>
      <c r="B65" s="44"/>
      <c r="C65" s="42"/>
      <c r="D65" s="42"/>
      <c r="E65" s="42"/>
      <c r="F65" s="42"/>
      <c r="G65" s="42"/>
      <c r="H65" s="43"/>
      <c r="I65" s="44"/>
      <c r="J65" s="42"/>
      <c r="K65" s="42"/>
      <c r="L65" s="42"/>
      <c r="M65" s="42"/>
      <c r="N65" s="43"/>
      <c r="O65" s="44"/>
      <c r="P65" s="42"/>
      <c r="Q65" s="42"/>
      <c r="R65" s="42"/>
      <c r="S65" s="42"/>
      <c r="T65" s="45"/>
      <c r="U65" s="19"/>
      <c r="V65" s="42"/>
      <c r="W65" s="42"/>
      <c r="X65" s="42"/>
      <c r="Y65" s="42"/>
      <c r="Z65" s="42"/>
      <c r="AA65" s="42"/>
      <c r="AB65" s="52"/>
      <c r="AC65" s="48">
        <f t="shared" si="0"/>
        <v>0</v>
      </c>
    </row>
    <row r="66" spans="1:29" x14ac:dyDescent="0.25">
      <c r="A66" s="40" t="s">
        <v>99</v>
      </c>
      <c r="B66" s="44"/>
      <c r="C66" s="42"/>
      <c r="D66" s="42"/>
      <c r="E66" s="42"/>
      <c r="F66" s="42"/>
      <c r="G66" s="42"/>
      <c r="H66" s="43"/>
      <c r="I66" s="44"/>
      <c r="J66" s="42"/>
      <c r="K66" s="42"/>
      <c r="L66" s="42"/>
      <c r="M66" s="42"/>
      <c r="N66" s="43"/>
      <c r="O66" s="44"/>
      <c r="P66" s="42"/>
      <c r="Q66" s="42"/>
      <c r="R66" s="42"/>
      <c r="S66" s="42"/>
      <c r="T66" s="45"/>
      <c r="U66" s="19"/>
      <c r="V66" s="42"/>
      <c r="W66" s="42"/>
      <c r="X66" s="42"/>
      <c r="Y66" s="42"/>
      <c r="Z66" s="42"/>
      <c r="AA66" s="42"/>
      <c r="AB66" s="52"/>
      <c r="AC66" s="48">
        <f t="shared" si="0"/>
        <v>0</v>
      </c>
    </row>
    <row r="67" spans="1:29" x14ac:dyDescent="0.25">
      <c r="A67" s="40" t="s">
        <v>100</v>
      </c>
      <c r="B67" s="44"/>
      <c r="C67" s="42"/>
      <c r="D67" s="42"/>
      <c r="E67" s="42"/>
      <c r="F67" s="42"/>
      <c r="G67" s="42"/>
      <c r="H67" s="43"/>
      <c r="I67" s="44"/>
      <c r="J67" s="42"/>
      <c r="K67" s="42"/>
      <c r="L67" s="42"/>
      <c r="M67" s="42"/>
      <c r="N67" s="43"/>
      <c r="O67" s="44"/>
      <c r="P67" s="42"/>
      <c r="Q67" s="42"/>
      <c r="R67" s="42"/>
      <c r="S67" s="42"/>
      <c r="T67" s="45"/>
      <c r="U67" s="19"/>
      <c r="V67" s="42"/>
      <c r="W67" s="42"/>
      <c r="X67" s="42"/>
      <c r="Y67" s="42"/>
      <c r="Z67" s="42"/>
      <c r="AA67" s="42"/>
      <c r="AB67" s="52"/>
      <c r="AC67" s="48">
        <f t="shared" si="0"/>
        <v>0</v>
      </c>
    </row>
    <row r="68" spans="1:29" x14ac:dyDescent="0.25">
      <c r="A68" s="40" t="s">
        <v>101</v>
      </c>
      <c r="B68" s="44"/>
      <c r="C68" s="42"/>
      <c r="D68" s="42"/>
      <c r="E68" s="42"/>
      <c r="F68" s="42"/>
      <c r="G68" s="42"/>
      <c r="H68" s="43"/>
      <c r="I68" s="44"/>
      <c r="J68" s="42"/>
      <c r="K68" s="42"/>
      <c r="L68" s="42"/>
      <c r="M68" s="42"/>
      <c r="N68" s="43"/>
      <c r="O68" s="44"/>
      <c r="P68" s="42"/>
      <c r="Q68" s="42"/>
      <c r="R68" s="42"/>
      <c r="S68" s="42"/>
      <c r="T68" s="45"/>
      <c r="U68" s="19"/>
      <c r="V68" s="42"/>
      <c r="W68" s="42"/>
      <c r="X68" s="42"/>
      <c r="Y68" s="42"/>
      <c r="Z68" s="42"/>
      <c r="AA68" s="42"/>
      <c r="AB68" s="52"/>
      <c r="AC68" s="48">
        <f t="shared" si="0"/>
        <v>0</v>
      </c>
    </row>
    <row r="69" spans="1:29" x14ac:dyDescent="0.25">
      <c r="A69" s="40" t="s">
        <v>102</v>
      </c>
      <c r="B69" s="44"/>
      <c r="C69" s="42"/>
      <c r="D69" s="42"/>
      <c r="E69" s="42"/>
      <c r="F69" s="42"/>
      <c r="G69" s="42"/>
      <c r="H69" s="43"/>
      <c r="I69" s="44"/>
      <c r="J69" s="42"/>
      <c r="K69" s="42"/>
      <c r="L69" s="42"/>
      <c r="M69" s="42"/>
      <c r="N69" s="43"/>
      <c r="O69" s="44"/>
      <c r="P69" s="42"/>
      <c r="Q69" s="42"/>
      <c r="R69" s="42"/>
      <c r="S69" s="42"/>
      <c r="T69" s="45"/>
      <c r="U69" s="19"/>
      <c r="V69" s="42"/>
      <c r="W69" s="42"/>
      <c r="X69" s="42"/>
      <c r="Y69" s="42"/>
      <c r="Z69" s="42"/>
      <c r="AA69" s="42"/>
      <c r="AB69" s="52"/>
      <c r="AC69" s="48">
        <f t="shared" si="0"/>
        <v>0</v>
      </c>
    </row>
    <row r="70" spans="1:29" x14ac:dyDescent="0.25">
      <c r="A70" s="40" t="s">
        <v>103</v>
      </c>
      <c r="B70" s="44"/>
      <c r="C70" s="42"/>
      <c r="D70" s="42"/>
      <c r="E70" s="42"/>
      <c r="F70" s="42"/>
      <c r="G70" s="42"/>
      <c r="H70" s="43"/>
      <c r="I70" s="44"/>
      <c r="J70" s="42"/>
      <c r="K70" s="42"/>
      <c r="L70" s="42"/>
      <c r="M70" s="42"/>
      <c r="N70" s="43"/>
      <c r="O70" s="44"/>
      <c r="P70" s="42"/>
      <c r="Q70" s="42"/>
      <c r="R70" s="42"/>
      <c r="S70" s="42"/>
      <c r="T70" s="45"/>
      <c r="U70" s="19"/>
      <c r="V70" s="42"/>
      <c r="W70" s="42"/>
      <c r="X70" s="42"/>
      <c r="Y70" s="42"/>
      <c r="Z70" s="42"/>
      <c r="AA70" s="42"/>
      <c r="AB70" s="52"/>
      <c r="AC70" s="48">
        <f t="shared" si="0"/>
        <v>0</v>
      </c>
    </row>
    <row r="71" spans="1:29" x14ac:dyDescent="0.25">
      <c r="A71" s="40" t="s">
        <v>104</v>
      </c>
      <c r="B71" s="44"/>
      <c r="C71" s="42"/>
      <c r="D71" s="42"/>
      <c r="E71" s="42"/>
      <c r="F71" s="42"/>
      <c r="G71" s="42"/>
      <c r="H71" s="43"/>
      <c r="I71" s="44"/>
      <c r="J71" s="42"/>
      <c r="K71" s="42"/>
      <c r="L71" s="42"/>
      <c r="M71" s="42"/>
      <c r="N71" s="43"/>
      <c r="O71" s="44"/>
      <c r="P71" s="42"/>
      <c r="Q71" s="42"/>
      <c r="R71" s="42"/>
      <c r="S71" s="42"/>
      <c r="T71" s="45"/>
      <c r="U71" s="19"/>
      <c r="V71" s="42"/>
      <c r="W71" s="42"/>
      <c r="X71" s="42"/>
      <c r="Y71" s="42"/>
      <c r="Z71" s="42"/>
      <c r="AA71" s="42"/>
      <c r="AB71" s="52"/>
      <c r="AC71" s="48">
        <f t="shared" si="0"/>
        <v>0</v>
      </c>
    </row>
    <row r="72" spans="1:29" x14ac:dyDescent="0.25">
      <c r="A72" s="40" t="s">
        <v>105</v>
      </c>
      <c r="B72" s="44"/>
      <c r="C72" s="42"/>
      <c r="D72" s="42"/>
      <c r="E72" s="42"/>
      <c r="F72" s="42"/>
      <c r="G72" s="42"/>
      <c r="H72" s="43"/>
      <c r="I72" s="44"/>
      <c r="J72" s="42"/>
      <c r="K72" s="42"/>
      <c r="L72" s="42"/>
      <c r="M72" s="42"/>
      <c r="N72" s="43"/>
      <c r="O72" s="44"/>
      <c r="P72" s="42"/>
      <c r="Q72" s="42"/>
      <c r="R72" s="42"/>
      <c r="S72" s="42"/>
      <c r="T72" s="45"/>
      <c r="U72" s="19"/>
      <c r="V72" s="42"/>
      <c r="W72" s="42"/>
      <c r="X72" s="42"/>
      <c r="Y72" s="42"/>
      <c r="Z72" s="42"/>
      <c r="AA72" s="42"/>
      <c r="AB72" s="52"/>
      <c r="AC72" s="48">
        <f t="shared" si="0"/>
        <v>0</v>
      </c>
    </row>
    <row r="73" spans="1:29" ht="15.75" thickBot="1" x14ac:dyDescent="0.3">
      <c r="A73" s="40" t="s">
        <v>106</v>
      </c>
      <c r="B73" s="44"/>
      <c r="C73" s="42"/>
      <c r="D73" s="42"/>
      <c r="E73" s="42"/>
      <c r="F73" s="42"/>
      <c r="G73" s="42"/>
      <c r="H73" s="43"/>
      <c r="I73" s="44"/>
      <c r="J73" s="42"/>
      <c r="K73" s="42"/>
      <c r="L73" s="42"/>
      <c r="M73" s="42"/>
      <c r="N73" s="43"/>
      <c r="O73" s="44"/>
      <c r="P73" s="42"/>
      <c r="Q73" s="42"/>
      <c r="R73" s="42"/>
      <c r="S73" s="42"/>
      <c r="T73" s="45"/>
      <c r="U73" s="53"/>
      <c r="V73" s="54"/>
      <c r="W73" s="54"/>
      <c r="X73" s="54"/>
      <c r="Y73" s="54"/>
      <c r="Z73" s="54"/>
      <c r="AA73" s="54"/>
      <c r="AB73" s="55"/>
      <c r="AC73" s="48">
        <f t="shared" si="0"/>
        <v>0</v>
      </c>
    </row>
    <row r="74" spans="1:29" ht="25.5" x14ac:dyDescent="0.25">
      <c r="A74" s="40" t="s">
        <v>107</v>
      </c>
      <c r="B74" s="46">
        <f t="shared" ref="B74:S74" si="1">IF(ISNUMBER(AVERAGEIF(B9:B73,"&lt;&gt;0")),AVERAGEIF(B9:B73,"&lt;&gt;0"), "VERİ YOK")</f>
        <v>4.625</v>
      </c>
      <c r="C74" s="46">
        <f t="shared" si="1"/>
        <v>4.291666666666667</v>
      </c>
      <c r="D74" s="46">
        <f t="shared" si="1"/>
        <v>4.541666666666667</v>
      </c>
      <c r="E74" s="46">
        <f t="shared" si="1"/>
        <v>4.666666666666667</v>
      </c>
      <c r="F74" s="46">
        <f t="shared" si="1"/>
        <v>4.333333333333333</v>
      </c>
      <c r="G74" s="46">
        <f t="shared" si="1"/>
        <v>4.416666666666667</v>
      </c>
      <c r="H74" s="46">
        <f t="shared" si="1"/>
        <v>4.625</v>
      </c>
      <c r="I74" s="46">
        <f t="shared" si="1"/>
        <v>4.375</v>
      </c>
      <c r="J74" s="46">
        <f t="shared" si="1"/>
        <v>4.208333333333333</v>
      </c>
      <c r="K74" s="46">
        <f t="shared" si="1"/>
        <v>4.166666666666667</v>
      </c>
      <c r="L74" s="46">
        <f t="shared" si="1"/>
        <v>4.25</v>
      </c>
      <c r="M74" s="46">
        <f t="shared" si="1"/>
        <v>3.75</v>
      </c>
      <c r="N74" s="46">
        <f t="shared" si="1"/>
        <v>4.416666666666667</v>
      </c>
      <c r="O74" s="46">
        <f t="shared" si="1"/>
        <v>4.5</v>
      </c>
      <c r="P74" s="46">
        <f t="shared" si="1"/>
        <v>4.458333333333333</v>
      </c>
      <c r="Q74" s="46">
        <f t="shared" si="1"/>
        <v>4.541666666666667</v>
      </c>
      <c r="R74" s="46">
        <f t="shared" si="1"/>
        <v>4.541666666666667</v>
      </c>
      <c r="S74" s="46">
        <f t="shared" si="1"/>
        <v>4.625</v>
      </c>
      <c r="T74" s="46">
        <f>IF(ISNUMBER(AVERAGEIF(T9:T73,"&lt;&gt;0")),AVERAGEIF(T9:T73,"&lt;&gt;0"), "VERİ YOK")</f>
        <v>4.416666666666667</v>
      </c>
      <c r="U74" s="46">
        <f t="shared" ref="U74:AC74" si="2">IF(ISNUMBER(AVERAGEIF(U9:U73,"&lt;&gt;0")),AVERAGEIF(U9:U73,"&lt;&gt;0"), "VERİ YOK")</f>
        <v>8.6666666666666661</v>
      </c>
      <c r="V74" s="46" t="str">
        <f t="shared" si="2"/>
        <v>VERİ YOK</v>
      </c>
      <c r="W74" s="46" t="str">
        <f t="shared" si="2"/>
        <v>VERİ YOK</v>
      </c>
      <c r="X74" s="46">
        <f t="shared" si="2"/>
        <v>39.75</v>
      </c>
      <c r="Y74" s="46" t="str">
        <f t="shared" si="2"/>
        <v>VERİ YOK</v>
      </c>
      <c r="Z74" s="46" t="str">
        <f t="shared" si="2"/>
        <v>VERİ YOK</v>
      </c>
      <c r="AA74" s="46" t="str">
        <f t="shared" si="2"/>
        <v>VERİ YOK</v>
      </c>
      <c r="AB74" s="46" t="str">
        <f t="shared" si="2"/>
        <v>VERİ YOK</v>
      </c>
      <c r="AC74" s="46">
        <f t="shared" si="2"/>
        <v>159.1904761904762</v>
      </c>
    </row>
    <row r="75" spans="1:29" x14ac:dyDescent="0.25">
      <c r="B75" s="46"/>
      <c r="C75" s="46"/>
      <c r="D75" s="46"/>
      <c r="E75" s="46"/>
      <c r="F75" s="46"/>
      <c r="G75" s="46"/>
      <c r="H75" s="46">
        <f>IF(ISNUMBER(AVERAGEIF(B74:H74,"&lt;&gt;0")),AVERAGEIF(B74:H74,"&lt;&gt;0"), "VERİ YOK")</f>
        <v>4.5000000000000009</v>
      </c>
      <c r="I75" s="46"/>
      <c r="J75" s="46"/>
      <c r="K75" s="46"/>
      <c r="L75" s="46"/>
      <c r="M75" s="46"/>
      <c r="N75" s="46">
        <f>IF(ISNUMBER(AVERAGEIF(I74:N74,"&lt;&gt;0")),AVERAGEIF(I74:N74,"&lt;&gt;0"), "VERİ YOK")</f>
        <v>4.1944444444444446</v>
      </c>
      <c r="O75" s="46"/>
      <c r="P75" s="46"/>
      <c r="Q75" s="46"/>
      <c r="R75" s="46"/>
      <c r="S75" s="46"/>
      <c r="T75" s="46">
        <f>IF(ISNUMBER(AVERAGEIF(O74:T74,"&lt;&gt;0")),AVERAGEIF(O74:T74,"&lt;&gt;0"), "VERİ YOK")</f>
        <v>4.5138888888888893</v>
      </c>
      <c r="U75" s="46"/>
      <c r="V75" s="46"/>
      <c r="W75" s="46"/>
      <c r="X75" s="46"/>
      <c r="Y75" s="46"/>
      <c r="Z75" s="46"/>
      <c r="AA75" s="46"/>
      <c r="AB75" s="46">
        <f>IF(ISNUMBER(AVERAGEIF(U74:AB74,"&lt;&gt;0")),AVERAGEIF(U74:AB74,"&lt;&gt;0"), "VERİ YOK")</f>
        <v>24.208333333333332</v>
      </c>
      <c r="AC75" s="29"/>
    </row>
    <row r="76" spans="1:29" ht="76.5" x14ac:dyDescent="0.25">
      <c r="A76" s="47" t="s">
        <v>108</v>
      </c>
      <c r="AC76" s="29"/>
    </row>
  </sheetData>
  <mergeCells count="24">
    <mergeCell ref="AA5:AB5"/>
    <mergeCell ref="A1:B1"/>
    <mergeCell ref="D1:AB1"/>
    <mergeCell ref="D2:I2"/>
    <mergeCell ref="J2:R2"/>
    <mergeCell ref="D3:I3"/>
    <mergeCell ref="J3:R3"/>
    <mergeCell ref="T3:W3"/>
    <mergeCell ref="Y3:Z3"/>
    <mergeCell ref="AA3:AB4"/>
    <mergeCell ref="J4:R4"/>
    <mergeCell ref="A7:A8"/>
    <mergeCell ref="B7:H7"/>
    <mergeCell ref="I7:N7"/>
    <mergeCell ref="O7:T7"/>
    <mergeCell ref="D4:I4"/>
    <mergeCell ref="D5:I5"/>
    <mergeCell ref="J5:M5"/>
    <mergeCell ref="N5:R5"/>
    <mergeCell ref="U7:AB7"/>
    <mergeCell ref="D6:G6"/>
    <mergeCell ref="H6:I6"/>
    <mergeCell ref="J6:M6"/>
    <mergeCell ref="N6:R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workbookViewId="0">
      <selection activeCell="N5" sqref="N5:R5"/>
    </sheetView>
  </sheetViews>
  <sheetFormatPr defaultRowHeight="15" x14ac:dyDescent="0.25"/>
  <cols>
    <col min="15" max="15" width="10" bestFit="1" customWidth="1"/>
    <col min="29" max="29" width="15.7109375" bestFit="1" customWidth="1"/>
  </cols>
  <sheetData>
    <row r="1" spans="1:29" ht="17.25" thickTop="1" thickBot="1" x14ac:dyDescent="0.3">
      <c r="A1" s="134" t="s">
        <v>22</v>
      </c>
      <c r="B1" s="135"/>
      <c r="C1" s="28"/>
      <c r="D1" s="136" t="s">
        <v>7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29"/>
    </row>
    <row r="2" spans="1:29" ht="17.25" thickTop="1" thickBot="1" x14ac:dyDescent="0.3">
      <c r="A2" s="76" t="s">
        <v>23</v>
      </c>
      <c r="B2" s="62">
        <v>5</v>
      </c>
      <c r="C2" s="28"/>
      <c r="D2" s="137" t="s">
        <v>24</v>
      </c>
      <c r="E2" s="138"/>
      <c r="F2" s="138"/>
      <c r="G2" s="138"/>
      <c r="H2" s="138"/>
      <c r="I2" s="138"/>
      <c r="J2" s="139" t="str">
        <f>IF(ISBLANK('GENEL DEĞERLENDİRME'!$B$3),"",'GENEL DEĞERLENDİRME'!$B$3)</f>
        <v>GÜZEL SANATLAR, TASARIM VE MİMARLIK FAKÜLTESİ</v>
      </c>
      <c r="K2" s="139"/>
      <c r="L2" s="139"/>
      <c r="M2" s="139"/>
      <c r="N2" s="139"/>
      <c r="O2" s="139"/>
      <c r="P2" s="139"/>
      <c r="Q2" s="139"/>
      <c r="R2" s="140"/>
      <c r="AC2" s="29"/>
    </row>
    <row r="3" spans="1:29" ht="15.75" x14ac:dyDescent="0.25">
      <c r="A3" s="76" t="s">
        <v>25</v>
      </c>
      <c r="B3" s="62">
        <v>4</v>
      </c>
      <c r="C3" s="28"/>
      <c r="D3" s="141" t="s">
        <v>26</v>
      </c>
      <c r="E3" s="142"/>
      <c r="F3" s="142"/>
      <c r="G3" s="142"/>
      <c r="H3" s="142"/>
      <c r="I3" s="142"/>
      <c r="J3" s="143" t="str">
        <f>IF(ISBLANK('GENEL DEĞERLENDİRME'!$B$4),"",'GENEL DEĞERLENDİRME'!$B$4)</f>
        <v xml:space="preserve"> Mimarlık </v>
      </c>
      <c r="K3" s="144"/>
      <c r="L3" s="144"/>
      <c r="M3" s="144"/>
      <c r="N3" s="144"/>
      <c r="O3" s="144"/>
      <c r="P3" s="144"/>
      <c r="Q3" s="144"/>
      <c r="R3" s="145"/>
      <c r="T3" s="146" t="s">
        <v>27</v>
      </c>
      <c r="U3" s="147"/>
      <c r="V3" s="147"/>
      <c r="W3" s="148"/>
      <c r="Y3" s="146" t="s">
        <v>118</v>
      </c>
      <c r="Z3" s="149"/>
      <c r="AA3" s="150" t="s">
        <v>120</v>
      </c>
      <c r="AB3" s="150"/>
      <c r="AC3" s="29"/>
    </row>
    <row r="4" spans="1:29" ht="15.75" customHeight="1" x14ac:dyDescent="0.25">
      <c r="A4" s="76" t="s">
        <v>28</v>
      </c>
      <c r="B4" s="62">
        <v>3</v>
      </c>
      <c r="C4" s="28"/>
      <c r="D4" s="128" t="s">
        <v>29</v>
      </c>
      <c r="E4" s="129"/>
      <c r="F4" s="129"/>
      <c r="G4" s="129"/>
      <c r="H4" s="129"/>
      <c r="I4" s="129"/>
      <c r="J4" s="151" t="str">
        <f>IF(ISBLANK('GENEL DEĞERLENDİRME'!$B$5),"",'GENEL DEĞERLENDİRME'!$B$5)</f>
        <v>2019-2020 Güz Dönemi  (3. Dönem)</v>
      </c>
      <c r="K4" s="152"/>
      <c r="L4" s="152"/>
      <c r="M4" s="152"/>
      <c r="N4" s="152"/>
      <c r="O4" s="152"/>
      <c r="P4" s="152"/>
      <c r="Q4" s="152"/>
      <c r="R4" s="153"/>
      <c r="T4" s="59" t="s">
        <v>30</v>
      </c>
      <c r="U4" s="63" t="s">
        <v>31</v>
      </c>
      <c r="V4" s="63" t="s">
        <v>32</v>
      </c>
      <c r="W4" s="60" t="s">
        <v>2</v>
      </c>
      <c r="Y4" s="56" t="s">
        <v>109</v>
      </c>
      <c r="Z4" s="64" t="s">
        <v>119</v>
      </c>
      <c r="AA4" s="150"/>
      <c r="AB4" s="150"/>
      <c r="AC4" s="29"/>
    </row>
    <row r="5" spans="1:29" ht="26.25" customHeight="1" thickBot="1" x14ac:dyDescent="0.3">
      <c r="A5" s="77" t="s">
        <v>33</v>
      </c>
      <c r="B5" s="62">
        <v>2</v>
      </c>
      <c r="C5" s="28"/>
      <c r="D5" s="128" t="s">
        <v>121</v>
      </c>
      <c r="E5" s="129"/>
      <c r="F5" s="129"/>
      <c r="G5" s="129"/>
      <c r="H5" s="129"/>
      <c r="I5" s="129"/>
      <c r="J5" s="130" t="s">
        <v>129</v>
      </c>
      <c r="K5" s="130"/>
      <c r="L5" s="130"/>
      <c r="M5" s="130"/>
      <c r="N5" s="130" t="s">
        <v>152</v>
      </c>
      <c r="O5" s="130"/>
      <c r="P5" s="130"/>
      <c r="Q5" s="130"/>
      <c r="R5" s="131"/>
      <c r="T5" s="57">
        <v>4</v>
      </c>
      <c r="U5" s="61">
        <v>6</v>
      </c>
      <c r="V5" s="61">
        <v>7</v>
      </c>
      <c r="W5" s="58">
        <v>10</v>
      </c>
      <c r="Y5" s="57">
        <v>8</v>
      </c>
      <c r="Z5" s="65">
        <v>2</v>
      </c>
      <c r="AA5" s="132">
        <f>T5*14+U5*14+Y5+Z5</f>
        <v>150</v>
      </c>
      <c r="AB5" s="133"/>
      <c r="AC5" s="29"/>
    </row>
    <row r="6" spans="1:29" ht="16.5" thickBot="1" x14ac:dyDescent="0.3">
      <c r="A6" s="34" t="s">
        <v>35</v>
      </c>
      <c r="B6" s="35">
        <v>1</v>
      </c>
      <c r="C6" s="28"/>
      <c r="D6" s="118" t="s">
        <v>36</v>
      </c>
      <c r="E6" s="119"/>
      <c r="F6" s="119"/>
      <c r="G6" s="119"/>
      <c r="H6" s="120">
        <v>10</v>
      </c>
      <c r="I6" s="120"/>
      <c r="J6" s="119" t="s">
        <v>10</v>
      </c>
      <c r="K6" s="119"/>
      <c r="L6" s="119"/>
      <c r="M6" s="119"/>
      <c r="N6" s="121">
        <v>7</v>
      </c>
      <c r="O6" s="121"/>
      <c r="P6" s="121"/>
      <c r="Q6" s="121"/>
      <c r="R6" s="122"/>
      <c r="AC6" s="29"/>
    </row>
    <row r="7" spans="1:29" ht="15.75" thickTop="1" x14ac:dyDescent="0.25">
      <c r="A7" s="123" t="s">
        <v>37</v>
      </c>
      <c r="B7" s="124" t="s">
        <v>38</v>
      </c>
      <c r="C7" s="125"/>
      <c r="D7" s="125"/>
      <c r="E7" s="125"/>
      <c r="F7" s="125"/>
      <c r="G7" s="125"/>
      <c r="H7" s="126"/>
      <c r="I7" s="127" t="s">
        <v>39</v>
      </c>
      <c r="J7" s="125"/>
      <c r="K7" s="125"/>
      <c r="L7" s="125"/>
      <c r="M7" s="125"/>
      <c r="N7" s="126"/>
      <c r="O7" s="127" t="s">
        <v>40</v>
      </c>
      <c r="P7" s="125"/>
      <c r="Q7" s="125"/>
      <c r="R7" s="125"/>
      <c r="S7" s="125"/>
      <c r="T7" s="125"/>
      <c r="U7" s="115" t="s">
        <v>41</v>
      </c>
      <c r="V7" s="116"/>
      <c r="W7" s="116"/>
      <c r="X7" s="116"/>
      <c r="Y7" s="116"/>
      <c r="Z7" s="116"/>
      <c r="AA7" s="116"/>
      <c r="AB7" s="117"/>
      <c r="AC7" s="49"/>
    </row>
    <row r="8" spans="1:29" x14ac:dyDescent="0.25">
      <c r="A8" s="123"/>
      <c r="B8" s="36">
        <v>1</v>
      </c>
      <c r="C8" s="37">
        <v>2</v>
      </c>
      <c r="D8" s="37">
        <v>3</v>
      </c>
      <c r="E8" s="37">
        <v>4</v>
      </c>
      <c r="F8" s="37">
        <v>5</v>
      </c>
      <c r="G8" s="37">
        <v>6</v>
      </c>
      <c r="H8" s="38">
        <v>7</v>
      </c>
      <c r="I8" s="36">
        <v>1</v>
      </c>
      <c r="J8" s="37">
        <v>2</v>
      </c>
      <c r="K8" s="37">
        <v>3</v>
      </c>
      <c r="L8" s="37">
        <v>4</v>
      </c>
      <c r="M8" s="37">
        <v>5</v>
      </c>
      <c r="N8" s="38">
        <v>6</v>
      </c>
      <c r="O8" s="36">
        <v>1</v>
      </c>
      <c r="P8" s="37">
        <v>2</v>
      </c>
      <c r="Q8" s="37">
        <v>3</v>
      </c>
      <c r="R8" s="37">
        <v>4</v>
      </c>
      <c r="S8" s="37">
        <v>5</v>
      </c>
      <c r="T8" s="39">
        <v>6</v>
      </c>
      <c r="U8" s="50" t="s">
        <v>110</v>
      </c>
      <c r="V8" s="37" t="s">
        <v>111</v>
      </c>
      <c r="W8" s="37" t="s">
        <v>112</v>
      </c>
      <c r="X8" s="37" t="s">
        <v>113</v>
      </c>
      <c r="Y8" s="37" t="s">
        <v>114</v>
      </c>
      <c r="Z8" s="37" t="s">
        <v>115</v>
      </c>
      <c r="AA8" s="37" t="s">
        <v>116</v>
      </c>
      <c r="AB8" s="51" t="s">
        <v>117</v>
      </c>
      <c r="AC8" s="48" t="s">
        <v>11</v>
      </c>
    </row>
    <row r="9" spans="1:29" x14ac:dyDescent="0.25">
      <c r="A9" s="40" t="s">
        <v>42</v>
      </c>
      <c r="B9" s="83">
        <v>5</v>
      </c>
      <c r="C9" s="84">
        <v>5</v>
      </c>
      <c r="D9" s="84">
        <v>5</v>
      </c>
      <c r="E9" s="84">
        <v>4</v>
      </c>
      <c r="F9" s="84">
        <v>4</v>
      </c>
      <c r="G9" s="84">
        <v>5</v>
      </c>
      <c r="H9" s="85">
        <v>5</v>
      </c>
      <c r="I9" s="44">
        <v>5</v>
      </c>
      <c r="J9" s="42">
        <v>5</v>
      </c>
      <c r="K9" s="42">
        <v>5</v>
      </c>
      <c r="L9" s="42">
        <v>5</v>
      </c>
      <c r="M9" s="42">
        <v>5</v>
      </c>
      <c r="N9" s="43">
        <v>5</v>
      </c>
      <c r="O9" s="44">
        <v>4</v>
      </c>
      <c r="P9" s="42">
        <v>4</v>
      </c>
      <c r="Q9" s="42">
        <v>4</v>
      </c>
      <c r="R9" s="42">
        <v>4</v>
      </c>
      <c r="S9" s="42">
        <v>5</v>
      </c>
      <c r="T9" s="45">
        <v>5</v>
      </c>
      <c r="U9" s="19">
        <v>7</v>
      </c>
      <c r="V9" s="42"/>
      <c r="W9" s="42"/>
      <c r="X9" s="42">
        <v>90</v>
      </c>
      <c r="Y9" s="42"/>
      <c r="Z9" s="42"/>
      <c r="AA9" s="42"/>
      <c r="AB9" s="52"/>
      <c r="AC9" s="48">
        <f>U9*14+V9*14+W9*14+X9*1+Y9*1+Z9*1+AA9*1+AB9*1</f>
        <v>188</v>
      </c>
    </row>
    <row r="10" spans="1:29" x14ac:dyDescent="0.25">
      <c r="A10" s="40" t="s">
        <v>43</v>
      </c>
      <c r="B10" s="83">
        <v>5</v>
      </c>
      <c r="C10" s="84">
        <v>5</v>
      </c>
      <c r="D10" s="84">
        <v>5</v>
      </c>
      <c r="E10" s="84">
        <v>4</v>
      </c>
      <c r="F10" s="84">
        <v>4</v>
      </c>
      <c r="G10" s="84">
        <v>4</v>
      </c>
      <c r="H10" s="85">
        <v>4</v>
      </c>
      <c r="I10" s="44">
        <v>4</v>
      </c>
      <c r="J10" s="42">
        <v>5</v>
      </c>
      <c r="K10" s="42">
        <v>5</v>
      </c>
      <c r="L10" s="42">
        <v>5</v>
      </c>
      <c r="M10" s="42">
        <v>5</v>
      </c>
      <c r="N10" s="43">
        <v>5</v>
      </c>
      <c r="O10" s="44">
        <v>5</v>
      </c>
      <c r="P10" s="42">
        <v>4</v>
      </c>
      <c r="Q10" s="42">
        <v>4</v>
      </c>
      <c r="R10" s="42">
        <v>5</v>
      </c>
      <c r="S10" s="42">
        <v>4</v>
      </c>
      <c r="T10" s="45">
        <v>5</v>
      </c>
      <c r="U10" s="19">
        <v>7</v>
      </c>
      <c r="V10" s="42"/>
      <c r="W10" s="42"/>
      <c r="X10" s="42">
        <v>80</v>
      </c>
      <c r="Y10" s="42"/>
      <c r="Z10" s="42"/>
      <c r="AA10" s="42"/>
      <c r="AB10" s="52"/>
      <c r="AC10" s="48">
        <f>U10*14+V10*14+W10*14+X10*1+Y10*1+Z10*1+AA10*1+AB10*1</f>
        <v>178</v>
      </c>
    </row>
    <row r="11" spans="1:29" x14ac:dyDescent="0.25">
      <c r="A11" s="40" t="s">
        <v>44</v>
      </c>
      <c r="B11" s="83">
        <v>4</v>
      </c>
      <c r="C11" s="84">
        <v>4</v>
      </c>
      <c r="D11" s="84">
        <v>5</v>
      </c>
      <c r="E11" s="84">
        <v>5</v>
      </c>
      <c r="F11" s="84">
        <v>5</v>
      </c>
      <c r="G11" s="84">
        <v>4</v>
      </c>
      <c r="H11" s="85">
        <v>5</v>
      </c>
      <c r="I11" s="44">
        <v>3</v>
      </c>
      <c r="J11" s="42">
        <v>2</v>
      </c>
      <c r="K11" s="42">
        <v>1</v>
      </c>
      <c r="L11" s="42">
        <v>2</v>
      </c>
      <c r="M11" s="42">
        <v>3</v>
      </c>
      <c r="N11" s="43">
        <v>3</v>
      </c>
      <c r="O11" s="44">
        <v>3</v>
      </c>
      <c r="P11" s="42">
        <v>3</v>
      </c>
      <c r="Q11" s="42">
        <v>4</v>
      </c>
      <c r="R11" s="42">
        <v>3</v>
      </c>
      <c r="S11" s="42">
        <v>5</v>
      </c>
      <c r="T11" s="45">
        <v>4</v>
      </c>
      <c r="U11" s="19">
        <v>6</v>
      </c>
      <c r="V11" s="42"/>
      <c r="W11" s="42"/>
      <c r="X11" s="42">
        <v>65</v>
      </c>
      <c r="Y11" s="42"/>
      <c r="Z11" s="42"/>
      <c r="AA11" s="42"/>
      <c r="AB11" s="52"/>
      <c r="AC11" s="48">
        <f t="shared" ref="AC11:AC73" si="0">U11*14+V11*14+W11*14+X11*1+Y11*1+Z11*1+AA11*1+AB11*1</f>
        <v>149</v>
      </c>
    </row>
    <row r="12" spans="1:29" x14ac:dyDescent="0.25">
      <c r="A12" s="40" t="s">
        <v>45</v>
      </c>
      <c r="B12" s="83">
        <v>4</v>
      </c>
      <c r="C12" s="84">
        <v>4</v>
      </c>
      <c r="D12" s="84">
        <v>5</v>
      </c>
      <c r="E12" s="84">
        <v>5</v>
      </c>
      <c r="F12" s="84">
        <v>4</v>
      </c>
      <c r="G12" s="84">
        <v>5</v>
      </c>
      <c r="H12" s="85">
        <v>4</v>
      </c>
      <c r="I12" s="44">
        <v>5</v>
      </c>
      <c r="J12" s="42">
        <v>5</v>
      </c>
      <c r="K12" s="42">
        <v>4</v>
      </c>
      <c r="L12" s="42">
        <v>4</v>
      </c>
      <c r="M12" s="42">
        <v>5</v>
      </c>
      <c r="N12" s="43">
        <v>4</v>
      </c>
      <c r="O12" s="44">
        <v>4</v>
      </c>
      <c r="P12" s="42">
        <v>5</v>
      </c>
      <c r="Q12" s="42">
        <v>5</v>
      </c>
      <c r="R12" s="42">
        <v>4</v>
      </c>
      <c r="S12" s="42">
        <v>4</v>
      </c>
      <c r="T12" s="45">
        <v>5</v>
      </c>
      <c r="U12" s="19">
        <v>1</v>
      </c>
      <c r="V12" s="42"/>
      <c r="W12" s="42"/>
      <c r="X12" s="42">
        <v>170</v>
      </c>
      <c r="Y12" s="42"/>
      <c r="Z12" s="42"/>
      <c r="AA12" s="42"/>
      <c r="AB12" s="52"/>
      <c r="AC12" s="48">
        <f>U12*14+V12*14+W12*14+X12*1+Y12*1+Z12*1+AA12*1+AB12*1</f>
        <v>184</v>
      </c>
    </row>
    <row r="13" spans="1:29" x14ac:dyDescent="0.25">
      <c r="A13" s="40" t="s">
        <v>46</v>
      </c>
      <c r="B13" s="83">
        <v>5</v>
      </c>
      <c r="C13" s="84">
        <v>5</v>
      </c>
      <c r="D13" s="84">
        <v>5</v>
      </c>
      <c r="E13" s="84">
        <v>5</v>
      </c>
      <c r="F13" s="84">
        <v>5</v>
      </c>
      <c r="G13" s="84">
        <v>5</v>
      </c>
      <c r="H13" s="85">
        <v>5</v>
      </c>
      <c r="I13" s="44">
        <v>5</v>
      </c>
      <c r="J13" s="42">
        <v>5</v>
      </c>
      <c r="K13" s="42">
        <v>5</v>
      </c>
      <c r="L13" s="42">
        <v>5</v>
      </c>
      <c r="M13" s="42">
        <v>5</v>
      </c>
      <c r="N13" s="43">
        <v>5</v>
      </c>
      <c r="O13" s="44">
        <v>4</v>
      </c>
      <c r="P13" s="42">
        <v>4</v>
      </c>
      <c r="Q13" s="42">
        <v>5</v>
      </c>
      <c r="R13" s="42">
        <v>4</v>
      </c>
      <c r="S13" s="42">
        <v>5</v>
      </c>
      <c r="T13" s="45">
        <v>5</v>
      </c>
      <c r="U13" s="19">
        <v>10</v>
      </c>
      <c r="V13" s="42"/>
      <c r="W13" s="42"/>
      <c r="X13" s="42">
        <v>20</v>
      </c>
      <c r="Y13" s="42"/>
      <c r="Z13" s="42"/>
      <c r="AA13" s="42"/>
      <c r="AB13" s="52"/>
      <c r="AC13" s="48">
        <f t="shared" si="0"/>
        <v>160</v>
      </c>
    </row>
    <row r="14" spans="1:29" x14ac:dyDescent="0.25">
      <c r="A14" s="40" t="s">
        <v>47</v>
      </c>
      <c r="B14" s="83">
        <v>4</v>
      </c>
      <c r="C14" s="84">
        <v>4</v>
      </c>
      <c r="D14" s="84">
        <v>5</v>
      </c>
      <c r="E14" s="84">
        <v>5</v>
      </c>
      <c r="F14" s="84">
        <v>4</v>
      </c>
      <c r="G14" s="84">
        <v>5</v>
      </c>
      <c r="H14" s="85">
        <v>4</v>
      </c>
      <c r="I14" s="44">
        <v>5</v>
      </c>
      <c r="J14" s="42">
        <v>5</v>
      </c>
      <c r="K14" s="42">
        <v>4</v>
      </c>
      <c r="L14" s="42">
        <v>4</v>
      </c>
      <c r="M14" s="42">
        <v>5</v>
      </c>
      <c r="N14" s="43">
        <v>4</v>
      </c>
      <c r="O14" s="44">
        <v>4</v>
      </c>
      <c r="P14" s="42">
        <v>5</v>
      </c>
      <c r="Q14" s="42">
        <v>5</v>
      </c>
      <c r="R14" s="42">
        <v>4</v>
      </c>
      <c r="S14" s="42">
        <v>4</v>
      </c>
      <c r="T14" s="45">
        <v>5</v>
      </c>
      <c r="U14" s="19">
        <v>0</v>
      </c>
      <c r="V14" s="42"/>
      <c r="W14" s="42"/>
      <c r="X14" s="42">
        <v>170</v>
      </c>
      <c r="Y14" s="42"/>
      <c r="Z14" s="42"/>
      <c r="AA14" s="42"/>
      <c r="AB14" s="52"/>
      <c r="AC14" s="48">
        <f t="shared" si="0"/>
        <v>170</v>
      </c>
    </row>
    <row r="15" spans="1:29" x14ac:dyDescent="0.25">
      <c r="A15" s="40" t="s">
        <v>48</v>
      </c>
      <c r="B15" s="83">
        <v>5</v>
      </c>
      <c r="C15" s="84">
        <v>5</v>
      </c>
      <c r="D15" s="84">
        <v>5</v>
      </c>
      <c r="E15" s="84">
        <v>5</v>
      </c>
      <c r="F15" s="84">
        <v>5</v>
      </c>
      <c r="G15" s="84">
        <v>5</v>
      </c>
      <c r="H15" s="85">
        <v>5</v>
      </c>
      <c r="I15" s="44">
        <v>4</v>
      </c>
      <c r="J15" s="42">
        <v>4</v>
      </c>
      <c r="K15" s="42">
        <v>3</v>
      </c>
      <c r="L15" s="42">
        <v>4</v>
      </c>
      <c r="M15" s="42">
        <v>4</v>
      </c>
      <c r="N15" s="43">
        <v>4</v>
      </c>
      <c r="O15" s="44">
        <v>5</v>
      </c>
      <c r="P15" s="42">
        <v>5</v>
      </c>
      <c r="Q15" s="42">
        <v>5</v>
      </c>
      <c r="R15" s="42">
        <v>5</v>
      </c>
      <c r="S15" s="42">
        <v>5</v>
      </c>
      <c r="T15" s="45">
        <v>5</v>
      </c>
      <c r="U15" s="19">
        <v>4</v>
      </c>
      <c r="V15" s="42"/>
      <c r="W15" s="42"/>
      <c r="X15" s="42">
        <v>70</v>
      </c>
      <c r="Y15" s="42"/>
      <c r="Z15" s="42"/>
      <c r="AA15" s="42"/>
      <c r="AB15" s="52"/>
      <c r="AC15" s="48">
        <f>U15*14+V15*14+W15*14+X15*1+Y15*1+Z15*1+AA15*1+AB15*1</f>
        <v>126</v>
      </c>
    </row>
    <row r="16" spans="1:29" x14ac:dyDescent="0.25">
      <c r="A16" s="40" t="s">
        <v>49</v>
      </c>
      <c r="B16" s="83"/>
      <c r="C16" s="84"/>
      <c r="D16" s="84"/>
      <c r="E16" s="84"/>
      <c r="F16" s="84"/>
      <c r="G16" s="84"/>
      <c r="H16" s="85"/>
      <c r="I16" s="44"/>
      <c r="J16" s="42"/>
      <c r="K16" s="42"/>
      <c r="L16" s="42"/>
      <c r="M16" s="42"/>
      <c r="N16" s="43"/>
      <c r="O16" s="44"/>
      <c r="P16" s="42"/>
      <c r="Q16" s="42"/>
      <c r="R16" s="42"/>
      <c r="S16" s="42"/>
      <c r="T16" s="45"/>
      <c r="U16" s="19"/>
      <c r="V16" s="42"/>
      <c r="W16" s="42"/>
      <c r="X16" s="42"/>
      <c r="Y16" s="42"/>
      <c r="Z16" s="42"/>
      <c r="AA16" s="42"/>
      <c r="AB16" s="52"/>
      <c r="AC16" s="48">
        <f t="shared" si="0"/>
        <v>0</v>
      </c>
    </row>
    <row r="17" spans="1:29" x14ac:dyDescent="0.25">
      <c r="A17" s="40" t="s">
        <v>50</v>
      </c>
      <c r="B17" s="83"/>
      <c r="C17" s="84"/>
      <c r="D17" s="84"/>
      <c r="E17" s="84"/>
      <c r="F17" s="84"/>
      <c r="G17" s="84"/>
      <c r="H17" s="85"/>
      <c r="I17" s="44"/>
      <c r="J17" s="42"/>
      <c r="K17" s="42"/>
      <c r="L17" s="42"/>
      <c r="M17" s="42"/>
      <c r="N17" s="43"/>
      <c r="O17" s="44"/>
      <c r="P17" s="42"/>
      <c r="Q17" s="42"/>
      <c r="R17" s="42"/>
      <c r="S17" s="42"/>
      <c r="T17" s="45"/>
      <c r="U17" s="19"/>
      <c r="V17" s="42"/>
      <c r="W17" s="42"/>
      <c r="X17" s="42"/>
      <c r="Y17" s="42"/>
      <c r="Z17" s="42"/>
      <c r="AA17" s="42"/>
      <c r="AB17" s="52"/>
      <c r="AC17" s="48">
        <f t="shared" si="0"/>
        <v>0</v>
      </c>
    </row>
    <row r="18" spans="1:29" x14ac:dyDescent="0.25">
      <c r="A18" s="40" t="s">
        <v>51</v>
      </c>
      <c r="B18" s="83"/>
      <c r="C18" s="84"/>
      <c r="D18" s="84"/>
      <c r="E18" s="84"/>
      <c r="F18" s="84"/>
      <c r="G18" s="84"/>
      <c r="H18" s="85"/>
      <c r="I18" s="44"/>
      <c r="J18" s="42"/>
      <c r="K18" s="42"/>
      <c r="L18" s="42"/>
      <c r="M18" s="42"/>
      <c r="N18" s="43"/>
      <c r="O18" s="44"/>
      <c r="P18" s="42"/>
      <c r="Q18" s="42"/>
      <c r="R18" s="42"/>
      <c r="S18" s="42"/>
      <c r="T18" s="45"/>
      <c r="U18" s="19"/>
      <c r="V18" s="42"/>
      <c r="W18" s="42"/>
      <c r="X18" s="42"/>
      <c r="Y18" s="42"/>
      <c r="Z18" s="42"/>
      <c r="AA18" s="42"/>
      <c r="AB18" s="52"/>
      <c r="AC18" s="48">
        <f t="shared" si="0"/>
        <v>0</v>
      </c>
    </row>
    <row r="19" spans="1:29" x14ac:dyDescent="0.25">
      <c r="A19" s="40" t="s">
        <v>52</v>
      </c>
      <c r="B19" s="83"/>
      <c r="C19" s="84"/>
      <c r="D19" s="84"/>
      <c r="E19" s="84"/>
      <c r="F19" s="84"/>
      <c r="G19" s="84"/>
      <c r="H19" s="85"/>
      <c r="I19" s="44"/>
      <c r="J19" s="42"/>
      <c r="K19" s="42"/>
      <c r="L19" s="42"/>
      <c r="M19" s="42"/>
      <c r="N19" s="43"/>
      <c r="O19" s="44"/>
      <c r="P19" s="42"/>
      <c r="Q19" s="42"/>
      <c r="R19" s="42"/>
      <c r="S19" s="42"/>
      <c r="T19" s="45"/>
      <c r="U19" s="19"/>
      <c r="V19" s="42"/>
      <c r="W19" s="42"/>
      <c r="X19" s="42"/>
      <c r="Y19" s="42"/>
      <c r="Z19" s="42"/>
      <c r="AA19" s="42"/>
      <c r="AB19" s="52"/>
      <c r="AC19" s="48">
        <f t="shared" si="0"/>
        <v>0</v>
      </c>
    </row>
    <row r="20" spans="1:29" x14ac:dyDescent="0.25">
      <c r="A20" s="40" t="s">
        <v>53</v>
      </c>
      <c r="B20" s="83"/>
      <c r="C20" s="84"/>
      <c r="D20" s="84"/>
      <c r="E20" s="84"/>
      <c r="F20" s="84"/>
      <c r="G20" s="84"/>
      <c r="H20" s="85"/>
      <c r="I20" s="44"/>
      <c r="J20" s="42"/>
      <c r="K20" s="42"/>
      <c r="L20" s="42"/>
      <c r="M20" s="42"/>
      <c r="N20" s="43"/>
      <c r="O20" s="44"/>
      <c r="P20" s="42"/>
      <c r="Q20" s="42"/>
      <c r="R20" s="42"/>
      <c r="S20" s="42"/>
      <c r="T20" s="45"/>
      <c r="U20" s="19"/>
      <c r="V20" s="42"/>
      <c r="W20" s="42"/>
      <c r="X20" s="42"/>
      <c r="Y20" s="42"/>
      <c r="Z20" s="42"/>
      <c r="AA20" s="42"/>
      <c r="AB20" s="52"/>
      <c r="AC20" s="48">
        <f t="shared" si="0"/>
        <v>0</v>
      </c>
    </row>
    <row r="21" spans="1:29" x14ac:dyDescent="0.25">
      <c r="A21" s="40" t="s">
        <v>54</v>
      </c>
      <c r="B21" s="83"/>
      <c r="C21" s="84"/>
      <c r="D21" s="84"/>
      <c r="E21" s="84"/>
      <c r="F21" s="84"/>
      <c r="G21" s="84"/>
      <c r="H21" s="85"/>
      <c r="I21" s="44"/>
      <c r="J21" s="42"/>
      <c r="K21" s="42"/>
      <c r="L21" s="42"/>
      <c r="M21" s="42"/>
      <c r="N21" s="43"/>
      <c r="O21" s="44"/>
      <c r="P21" s="42"/>
      <c r="Q21" s="42"/>
      <c r="R21" s="42"/>
      <c r="S21" s="42"/>
      <c r="T21" s="45"/>
      <c r="U21" s="19"/>
      <c r="V21" s="42"/>
      <c r="W21" s="42"/>
      <c r="X21" s="42"/>
      <c r="Y21" s="42"/>
      <c r="Z21" s="42"/>
      <c r="AA21" s="42"/>
      <c r="AB21" s="52"/>
      <c r="AC21" s="48">
        <f t="shared" si="0"/>
        <v>0</v>
      </c>
    </row>
    <row r="22" spans="1:29" x14ac:dyDescent="0.25">
      <c r="A22" s="40" t="s">
        <v>55</v>
      </c>
      <c r="B22" s="83"/>
      <c r="C22" s="84"/>
      <c r="D22" s="84"/>
      <c r="E22" s="84"/>
      <c r="F22" s="84"/>
      <c r="G22" s="84"/>
      <c r="H22" s="85"/>
      <c r="I22" s="44"/>
      <c r="J22" s="42"/>
      <c r="K22" s="42"/>
      <c r="L22" s="42"/>
      <c r="M22" s="42"/>
      <c r="N22" s="43"/>
      <c r="O22" s="44"/>
      <c r="P22" s="42"/>
      <c r="Q22" s="42"/>
      <c r="R22" s="42"/>
      <c r="S22" s="42"/>
      <c r="T22" s="45"/>
      <c r="U22" s="19"/>
      <c r="V22" s="42"/>
      <c r="W22" s="42"/>
      <c r="X22" s="42"/>
      <c r="Y22" s="42"/>
      <c r="Z22" s="42"/>
      <c r="AA22" s="42"/>
      <c r="AB22" s="52"/>
      <c r="AC22" s="48">
        <f t="shared" si="0"/>
        <v>0</v>
      </c>
    </row>
    <row r="23" spans="1:29" x14ac:dyDescent="0.25">
      <c r="A23" s="40" t="s">
        <v>56</v>
      </c>
      <c r="B23" s="83"/>
      <c r="C23" s="84"/>
      <c r="D23" s="84"/>
      <c r="E23" s="84"/>
      <c r="F23" s="84"/>
      <c r="G23" s="84"/>
      <c r="H23" s="85"/>
      <c r="I23" s="44"/>
      <c r="J23" s="42"/>
      <c r="K23" s="42"/>
      <c r="L23" s="42"/>
      <c r="M23" s="42"/>
      <c r="N23" s="43"/>
      <c r="O23" s="44"/>
      <c r="P23" s="42"/>
      <c r="Q23" s="42"/>
      <c r="R23" s="42"/>
      <c r="S23" s="42"/>
      <c r="T23" s="45"/>
      <c r="U23" s="19"/>
      <c r="V23" s="42"/>
      <c r="W23" s="42"/>
      <c r="X23" s="42"/>
      <c r="Y23" s="42"/>
      <c r="Z23" s="42"/>
      <c r="AA23" s="42"/>
      <c r="AB23" s="52"/>
      <c r="AC23" s="48">
        <f t="shared" si="0"/>
        <v>0</v>
      </c>
    </row>
    <row r="24" spans="1:29" x14ac:dyDescent="0.25">
      <c r="A24" s="40" t="s">
        <v>57</v>
      </c>
      <c r="B24" s="83"/>
      <c r="C24" s="84"/>
      <c r="D24" s="84"/>
      <c r="E24" s="84"/>
      <c r="F24" s="84"/>
      <c r="G24" s="84"/>
      <c r="H24" s="85"/>
      <c r="I24" s="44"/>
      <c r="J24" s="42"/>
      <c r="K24" s="42"/>
      <c r="L24" s="42"/>
      <c r="M24" s="42"/>
      <c r="N24" s="43"/>
      <c r="O24" s="44"/>
      <c r="P24" s="42"/>
      <c r="Q24" s="42"/>
      <c r="R24" s="42"/>
      <c r="S24" s="42"/>
      <c r="T24" s="45"/>
      <c r="U24" s="19"/>
      <c r="V24" s="42"/>
      <c r="W24" s="42"/>
      <c r="X24" s="42"/>
      <c r="Y24" s="42"/>
      <c r="Z24" s="42"/>
      <c r="AA24" s="42"/>
      <c r="AB24" s="52"/>
      <c r="AC24" s="48">
        <f t="shared" si="0"/>
        <v>0</v>
      </c>
    </row>
    <row r="25" spans="1:29" x14ac:dyDescent="0.25">
      <c r="A25" s="40" t="s">
        <v>58</v>
      </c>
      <c r="B25" s="83"/>
      <c r="C25" s="84"/>
      <c r="D25" s="84"/>
      <c r="E25" s="84"/>
      <c r="F25" s="84"/>
      <c r="G25" s="84"/>
      <c r="H25" s="85"/>
      <c r="I25" s="44"/>
      <c r="J25" s="42"/>
      <c r="K25" s="42"/>
      <c r="L25" s="42"/>
      <c r="M25" s="42"/>
      <c r="N25" s="43"/>
      <c r="O25" s="44"/>
      <c r="P25" s="42"/>
      <c r="Q25" s="42"/>
      <c r="R25" s="42"/>
      <c r="S25" s="42"/>
      <c r="T25" s="45"/>
      <c r="U25" s="19"/>
      <c r="V25" s="42"/>
      <c r="W25" s="42"/>
      <c r="X25" s="42"/>
      <c r="Y25" s="42"/>
      <c r="Z25" s="42"/>
      <c r="AA25" s="42"/>
      <c r="AB25" s="52"/>
      <c r="AC25" s="48">
        <f t="shared" si="0"/>
        <v>0</v>
      </c>
    </row>
    <row r="26" spans="1:29" x14ac:dyDescent="0.25">
      <c r="A26" s="40" t="s">
        <v>59</v>
      </c>
      <c r="B26" s="83"/>
      <c r="C26" s="84"/>
      <c r="D26" s="84"/>
      <c r="E26" s="84"/>
      <c r="F26" s="84"/>
      <c r="G26" s="84"/>
      <c r="H26" s="85"/>
      <c r="I26" s="44"/>
      <c r="J26" s="42"/>
      <c r="K26" s="42"/>
      <c r="L26" s="42"/>
      <c r="M26" s="42"/>
      <c r="N26" s="43"/>
      <c r="O26" s="44"/>
      <c r="P26" s="42"/>
      <c r="Q26" s="42"/>
      <c r="R26" s="42"/>
      <c r="S26" s="42"/>
      <c r="T26" s="45"/>
      <c r="U26" s="19"/>
      <c r="V26" s="42"/>
      <c r="W26" s="42"/>
      <c r="X26" s="42"/>
      <c r="Y26" s="42"/>
      <c r="Z26" s="42"/>
      <c r="AA26" s="42"/>
      <c r="AB26" s="52"/>
      <c r="AC26" s="48">
        <f t="shared" si="0"/>
        <v>0</v>
      </c>
    </row>
    <row r="27" spans="1:29" x14ac:dyDescent="0.25">
      <c r="A27" s="40" t="s">
        <v>60</v>
      </c>
      <c r="B27" s="83"/>
      <c r="C27" s="84"/>
      <c r="D27" s="84"/>
      <c r="E27" s="84"/>
      <c r="F27" s="84"/>
      <c r="G27" s="84"/>
      <c r="H27" s="85"/>
      <c r="I27" s="44"/>
      <c r="J27" s="42"/>
      <c r="K27" s="42"/>
      <c r="L27" s="42"/>
      <c r="M27" s="42"/>
      <c r="N27" s="43"/>
      <c r="O27" s="44"/>
      <c r="P27" s="42"/>
      <c r="Q27" s="42"/>
      <c r="R27" s="42"/>
      <c r="S27" s="42"/>
      <c r="T27" s="45"/>
      <c r="U27" s="19"/>
      <c r="V27" s="42"/>
      <c r="W27" s="42"/>
      <c r="X27" s="42"/>
      <c r="Y27" s="42"/>
      <c r="Z27" s="42"/>
      <c r="AA27" s="42"/>
      <c r="AB27" s="52"/>
      <c r="AC27" s="48">
        <f t="shared" si="0"/>
        <v>0</v>
      </c>
    </row>
    <row r="28" spans="1:29" x14ac:dyDescent="0.25">
      <c r="A28" s="40" t="s">
        <v>61</v>
      </c>
      <c r="B28" s="83"/>
      <c r="C28" s="84"/>
      <c r="D28" s="84"/>
      <c r="E28" s="84"/>
      <c r="F28" s="84"/>
      <c r="G28" s="84"/>
      <c r="H28" s="85"/>
      <c r="I28" s="44"/>
      <c r="J28" s="42"/>
      <c r="K28" s="42"/>
      <c r="L28" s="42"/>
      <c r="M28" s="42"/>
      <c r="N28" s="43"/>
      <c r="O28" s="44"/>
      <c r="P28" s="42"/>
      <c r="Q28" s="42"/>
      <c r="R28" s="42"/>
      <c r="S28" s="42"/>
      <c r="T28" s="45"/>
      <c r="U28" s="19"/>
      <c r="V28" s="42"/>
      <c r="W28" s="42"/>
      <c r="X28" s="42"/>
      <c r="Y28" s="42"/>
      <c r="Z28" s="42"/>
      <c r="AA28" s="42"/>
      <c r="AB28" s="52"/>
      <c r="AC28" s="48">
        <f t="shared" si="0"/>
        <v>0</v>
      </c>
    </row>
    <row r="29" spans="1:29" x14ac:dyDescent="0.25">
      <c r="A29" s="40" t="s">
        <v>62</v>
      </c>
      <c r="B29" s="83"/>
      <c r="C29" s="84"/>
      <c r="D29" s="84"/>
      <c r="E29" s="84"/>
      <c r="F29" s="84"/>
      <c r="G29" s="84"/>
      <c r="H29" s="85"/>
      <c r="I29" s="44"/>
      <c r="J29" s="42"/>
      <c r="K29" s="42"/>
      <c r="L29" s="42"/>
      <c r="M29" s="42"/>
      <c r="N29" s="43"/>
      <c r="O29" s="44"/>
      <c r="P29" s="42"/>
      <c r="Q29" s="42"/>
      <c r="R29" s="42"/>
      <c r="S29" s="42"/>
      <c r="T29" s="45"/>
      <c r="U29" s="19"/>
      <c r="V29" s="42"/>
      <c r="W29" s="42"/>
      <c r="X29" s="42"/>
      <c r="Y29" s="42"/>
      <c r="Z29" s="42"/>
      <c r="AA29" s="42"/>
      <c r="AB29" s="52"/>
      <c r="AC29" s="48">
        <f t="shared" si="0"/>
        <v>0</v>
      </c>
    </row>
    <row r="30" spans="1:29" x14ac:dyDescent="0.25">
      <c r="A30" s="40" t="s">
        <v>63</v>
      </c>
      <c r="B30" s="83"/>
      <c r="C30" s="84"/>
      <c r="D30" s="84"/>
      <c r="E30" s="84"/>
      <c r="F30" s="84"/>
      <c r="G30" s="84"/>
      <c r="H30" s="85"/>
      <c r="I30" s="44"/>
      <c r="J30" s="42"/>
      <c r="K30" s="42"/>
      <c r="L30" s="42"/>
      <c r="M30" s="42"/>
      <c r="N30" s="43"/>
      <c r="O30" s="44"/>
      <c r="P30" s="42"/>
      <c r="Q30" s="42"/>
      <c r="R30" s="42"/>
      <c r="S30" s="42"/>
      <c r="T30" s="45"/>
      <c r="U30" s="19"/>
      <c r="V30" s="42"/>
      <c r="W30" s="42"/>
      <c r="X30" s="42"/>
      <c r="Y30" s="42"/>
      <c r="Z30" s="42"/>
      <c r="AA30" s="42"/>
      <c r="AB30" s="52"/>
      <c r="AC30" s="48">
        <f t="shared" si="0"/>
        <v>0</v>
      </c>
    </row>
    <row r="31" spans="1:29" x14ac:dyDescent="0.25">
      <c r="A31" s="40" t="s">
        <v>64</v>
      </c>
      <c r="B31" s="83"/>
      <c r="C31" s="84"/>
      <c r="D31" s="84"/>
      <c r="E31" s="84"/>
      <c r="F31" s="84"/>
      <c r="G31" s="84"/>
      <c r="H31" s="85"/>
      <c r="I31" s="44"/>
      <c r="J31" s="42"/>
      <c r="K31" s="42"/>
      <c r="L31" s="42"/>
      <c r="M31" s="42"/>
      <c r="N31" s="43"/>
      <c r="O31" s="44"/>
      <c r="P31" s="42"/>
      <c r="Q31" s="42"/>
      <c r="R31" s="42"/>
      <c r="S31" s="42"/>
      <c r="T31" s="45"/>
      <c r="U31" s="19"/>
      <c r="V31" s="42"/>
      <c r="W31" s="42"/>
      <c r="X31" s="42"/>
      <c r="Y31" s="42"/>
      <c r="Z31" s="42"/>
      <c r="AA31" s="42"/>
      <c r="AB31" s="52"/>
      <c r="AC31" s="48">
        <f t="shared" si="0"/>
        <v>0</v>
      </c>
    </row>
    <row r="32" spans="1:29" x14ac:dyDescent="0.25">
      <c r="A32" s="40" t="s">
        <v>65</v>
      </c>
      <c r="B32" s="83"/>
      <c r="C32" s="84"/>
      <c r="D32" s="84"/>
      <c r="E32" s="84"/>
      <c r="F32" s="84"/>
      <c r="G32" s="84"/>
      <c r="H32" s="85"/>
      <c r="I32" s="44"/>
      <c r="J32" s="42"/>
      <c r="K32" s="42"/>
      <c r="L32" s="42"/>
      <c r="M32" s="42"/>
      <c r="N32" s="43"/>
      <c r="O32" s="44"/>
      <c r="P32" s="42"/>
      <c r="Q32" s="42"/>
      <c r="R32" s="42"/>
      <c r="S32" s="42"/>
      <c r="T32" s="45"/>
      <c r="U32" s="19"/>
      <c r="V32" s="42"/>
      <c r="W32" s="42"/>
      <c r="X32" s="42"/>
      <c r="Y32" s="42"/>
      <c r="Z32" s="42"/>
      <c r="AA32" s="42"/>
      <c r="AB32" s="52"/>
      <c r="AC32" s="48">
        <f t="shared" si="0"/>
        <v>0</v>
      </c>
    </row>
    <row r="33" spans="1:29" x14ac:dyDescent="0.25">
      <c r="A33" s="40" t="s">
        <v>66</v>
      </c>
      <c r="B33" s="83"/>
      <c r="C33" s="84"/>
      <c r="D33" s="84"/>
      <c r="E33" s="84"/>
      <c r="F33" s="84"/>
      <c r="G33" s="84"/>
      <c r="H33" s="85"/>
      <c r="I33" s="44"/>
      <c r="J33" s="42"/>
      <c r="K33" s="42"/>
      <c r="L33" s="42"/>
      <c r="M33" s="42"/>
      <c r="N33" s="43"/>
      <c r="O33" s="44"/>
      <c r="P33" s="42"/>
      <c r="Q33" s="42"/>
      <c r="R33" s="42"/>
      <c r="S33" s="42"/>
      <c r="T33" s="45"/>
      <c r="U33" s="19"/>
      <c r="V33" s="42"/>
      <c r="W33" s="42"/>
      <c r="X33" s="42"/>
      <c r="Y33" s="42"/>
      <c r="Z33" s="42"/>
      <c r="AA33" s="42"/>
      <c r="AB33" s="52"/>
      <c r="AC33" s="48">
        <f t="shared" si="0"/>
        <v>0</v>
      </c>
    </row>
    <row r="34" spans="1:29" x14ac:dyDescent="0.25">
      <c r="A34" s="40" t="s">
        <v>67</v>
      </c>
      <c r="B34" s="83"/>
      <c r="C34" s="84"/>
      <c r="D34" s="84"/>
      <c r="E34" s="84"/>
      <c r="F34" s="84"/>
      <c r="G34" s="84"/>
      <c r="H34" s="85"/>
      <c r="I34" s="44"/>
      <c r="J34" s="42"/>
      <c r="K34" s="42"/>
      <c r="L34" s="42"/>
      <c r="M34" s="42"/>
      <c r="N34" s="43"/>
      <c r="O34" s="44"/>
      <c r="P34" s="42"/>
      <c r="Q34" s="42"/>
      <c r="R34" s="42"/>
      <c r="S34" s="42"/>
      <c r="T34" s="45"/>
      <c r="U34" s="19"/>
      <c r="V34" s="42"/>
      <c r="W34" s="42"/>
      <c r="X34" s="42"/>
      <c r="Y34" s="42"/>
      <c r="Z34" s="42"/>
      <c r="AA34" s="42"/>
      <c r="AB34" s="52"/>
      <c r="AC34" s="48">
        <f t="shared" si="0"/>
        <v>0</v>
      </c>
    </row>
    <row r="35" spans="1:29" x14ac:dyDescent="0.25">
      <c r="A35" s="40" t="s">
        <v>68</v>
      </c>
      <c r="B35" s="83"/>
      <c r="C35" s="84"/>
      <c r="D35" s="84"/>
      <c r="E35" s="84"/>
      <c r="F35" s="84"/>
      <c r="G35" s="84"/>
      <c r="H35" s="85"/>
      <c r="I35" s="44"/>
      <c r="J35" s="42"/>
      <c r="K35" s="42"/>
      <c r="L35" s="42"/>
      <c r="M35" s="42"/>
      <c r="N35" s="43"/>
      <c r="O35" s="44"/>
      <c r="P35" s="42"/>
      <c r="Q35" s="42"/>
      <c r="R35" s="42"/>
      <c r="S35" s="42"/>
      <c r="T35" s="45"/>
      <c r="U35" s="19"/>
      <c r="V35" s="42"/>
      <c r="W35" s="42"/>
      <c r="X35" s="42"/>
      <c r="Y35" s="42"/>
      <c r="Z35" s="42"/>
      <c r="AA35" s="42"/>
      <c r="AB35" s="52"/>
      <c r="AC35" s="48">
        <f t="shared" si="0"/>
        <v>0</v>
      </c>
    </row>
    <row r="36" spans="1:29" x14ac:dyDescent="0.25">
      <c r="A36" s="40" t="s">
        <v>69</v>
      </c>
      <c r="B36" s="83"/>
      <c r="C36" s="84"/>
      <c r="D36" s="84"/>
      <c r="E36" s="84"/>
      <c r="F36" s="84"/>
      <c r="G36" s="84"/>
      <c r="H36" s="85"/>
      <c r="I36" s="44"/>
      <c r="J36" s="42"/>
      <c r="K36" s="42"/>
      <c r="L36" s="42"/>
      <c r="M36" s="42"/>
      <c r="N36" s="43"/>
      <c r="O36" s="44"/>
      <c r="P36" s="42"/>
      <c r="Q36" s="42"/>
      <c r="R36" s="42"/>
      <c r="S36" s="42"/>
      <c r="T36" s="45"/>
      <c r="U36" s="19"/>
      <c r="V36" s="42"/>
      <c r="W36" s="42"/>
      <c r="X36" s="42"/>
      <c r="Y36" s="42"/>
      <c r="Z36" s="42"/>
      <c r="AA36" s="42"/>
      <c r="AB36" s="52"/>
      <c r="AC36" s="48">
        <f t="shared" si="0"/>
        <v>0</v>
      </c>
    </row>
    <row r="37" spans="1:29" x14ac:dyDescent="0.25">
      <c r="A37" s="40" t="s">
        <v>70</v>
      </c>
      <c r="B37" s="83"/>
      <c r="C37" s="84"/>
      <c r="D37" s="84"/>
      <c r="E37" s="84"/>
      <c r="F37" s="84"/>
      <c r="G37" s="84"/>
      <c r="H37" s="85"/>
      <c r="I37" s="44"/>
      <c r="J37" s="42"/>
      <c r="K37" s="42"/>
      <c r="L37" s="42"/>
      <c r="M37" s="42"/>
      <c r="N37" s="43"/>
      <c r="O37" s="44"/>
      <c r="P37" s="42"/>
      <c r="Q37" s="42"/>
      <c r="R37" s="42"/>
      <c r="S37" s="42"/>
      <c r="T37" s="45"/>
      <c r="U37" s="19"/>
      <c r="V37" s="42"/>
      <c r="W37" s="42"/>
      <c r="X37" s="42"/>
      <c r="Y37" s="42"/>
      <c r="Z37" s="42"/>
      <c r="AA37" s="42"/>
      <c r="AB37" s="52"/>
      <c r="AC37" s="48">
        <f t="shared" si="0"/>
        <v>0</v>
      </c>
    </row>
    <row r="38" spans="1:29" x14ac:dyDescent="0.25">
      <c r="A38" s="40" t="s">
        <v>71</v>
      </c>
      <c r="B38" s="83"/>
      <c r="C38" s="84"/>
      <c r="D38" s="84"/>
      <c r="E38" s="84"/>
      <c r="F38" s="84"/>
      <c r="G38" s="84"/>
      <c r="H38" s="85"/>
      <c r="I38" s="44"/>
      <c r="J38" s="42"/>
      <c r="K38" s="42"/>
      <c r="L38" s="42"/>
      <c r="M38" s="42"/>
      <c r="N38" s="43"/>
      <c r="O38" s="44"/>
      <c r="P38" s="42"/>
      <c r="Q38" s="42"/>
      <c r="R38" s="42"/>
      <c r="S38" s="42"/>
      <c r="T38" s="45"/>
      <c r="U38" s="19"/>
      <c r="V38" s="42"/>
      <c r="W38" s="42"/>
      <c r="X38" s="42"/>
      <c r="Y38" s="42"/>
      <c r="Z38" s="42"/>
      <c r="AA38" s="42"/>
      <c r="AB38" s="52"/>
      <c r="AC38" s="48">
        <f t="shared" si="0"/>
        <v>0</v>
      </c>
    </row>
    <row r="39" spans="1:29" x14ac:dyDescent="0.25">
      <c r="A39" s="40" t="s">
        <v>72</v>
      </c>
      <c r="B39" s="83"/>
      <c r="C39" s="84"/>
      <c r="D39" s="84"/>
      <c r="E39" s="84"/>
      <c r="F39" s="84"/>
      <c r="G39" s="84"/>
      <c r="H39" s="85"/>
      <c r="I39" s="44"/>
      <c r="J39" s="42"/>
      <c r="K39" s="42"/>
      <c r="L39" s="42"/>
      <c r="M39" s="42"/>
      <c r="N39" s="43"/>
      <c r="O39" s="44"/>
      <c r="P39" s="42"/>
      <c r="Q39" s="42"/>
      <c r="R39" s="42"/>
      <c r="S39" s="42"/>
      <c r="T39" s="45"/>
      <c r="U39" s="19"/>
      <c r="V39" s="42"/>
      <c r="W39" s="42"/>
      <c r="X39" s="42"/>
      <c r="Y39" s="42"/>
      <c r="Z39" s="42"/>
      <c r="AA39" s="42"/>
      <c r="AB39" s="52"/>
      <c r="AC39" s="48">
        <f t="shared" si="0"/>
        <v>0</v>
      </c>
    </row>
    <row r="40" spans="1:29" x14ac:dyDescent="0.25">
      <c r="A40" s="40" t="s">
        <v>73</v>
      </c>
      <c r="B40" s="83"/>
      <c r="C40" s="84"/>
      <c r="D40" s="84"/>
      <c r="E40" s="84"/>
      <c r="F40" s="84"/>
      <c r="G40" s="84"/>
      <c r="H40" s="85"/>
      <c r="I40" s="44"/>
      <c r="J40" s="42"/>
      <c r="K40" s="42"/>
      <c r="L40" s="42"/>
      <c r="M40" s="42"/>
      <c r="N40" s="43"/>
      <c r="O40" s="44"/>
      <c r="P40" s="42"/>
      <c r="Q40" s="42"/>
      <c r="R40" s="42"/>
      <c r="S40" s="42"/>
      <c r="T40" s="45"/>
      <c r="U40" s="19"/>
      <c r="V40" s="42"/>
      <c r="W40" s="42"/>
      <c r="X40" s="42"/>
      <c r="Y40" s="42"/>
      <c r="Z40" s="42"/>
      <c r="AA40" s="42"/>
      <c r="AB40" s="52"/>
      <c r="AC40" s="48">
        <f t="shared" si="0"/>
        <v>0</v>
      </c>
    </row>
    <row r="41" spans="1:29" x14ac:dyDescent="0.25">
      <c r="A41" s="40" t="s">
        <v>74</v>
      </c>
      <c r="B41" s="83"/>
      <c r="C41" s="84"/>
      <c r="D41" s="84"/>
      <c r="E41" s="84"/>
      <c r="F41" s="84"/>
      <c r="G41" s="84"/>
      <c r="H41" s="85"/>
      <c r="I41" s="44"/>
      <c r="J41" s="42"/>
      <c r="K41" s="42"/>
      <c r="L41" s="42"/>
      <c r="M41" s="42"/>
      <c r="N41" s="43"/>
      <c r="O41" s="44"/>
      <c r="P41" s="42"/>
      <c r="Q41" s="42"/>
      <c r="R41" s="42"/>
      <c r="S41" s="42"/>
      <c r="T41" s="45"/>
      <c r="U41" s="19"/>
      <c r="V41" s="42"/>
      <c r="W41" s="42"/>
      <c r="X41" s="42"/>
      <c r="Y41" s="42"/>
      <c r="Z41" s="42"/>
      <c r="AA41" s="42"/>
      <c r="AB41" s="52"/>
      <c r="AC41" s="48">
        <f t="shared" si="0"/>
        <v>0</v>
      </c>
    </row>
    <row r="42" spans="1:29" x14ac:dyDescent="0.25">
      <c r="A42" s="40" t="s">
        <v>75</v>
      </c>
      <c r="B42" s="83"/>
      <c r="C42" s="84"/>
      <c r="D42" s="84"/>
      <c r="E42" s="84"/>
      <c r="F42" s="84"/>
      <c r="G42" s="84"/>
      <c r="H42" s="85"/>
      <c r="I42" s="44"/>
      <c r="J42" s="42"/>
      <c r="K42" s="42"/>
      <c r="L42" s="42"/>
      <c r="M42" s="42"/>
      <c r="N42" s="43"/>
      <c r="O42" s="44"/>
      <c r="P42" s="42"/>
      <c r="Q42" s="42"/>
      <c r="R42" s="42"/>
      <c r="S42" s="42"/>
      <c r="T42" s="45"/>
      <c r="U42" s="19"/>
      <c r="V42" s="42"/>
      <c r="W42" s="42"/>
      <c r="X42" s="42"/>
      <c r="Y42" s="42"/>
      <c r="Z42" s="42"/>
      <c r="AA42" s="42"/>
      <c r="AB42" s="52"/>
      <c r="AC42" s="48">
        <f t="shared" si="0"/>
        <v>0</v>
      </c>
    </row>
    <row r="43" spans="1:29" x14ac:dyDescent="0.25">
      <c r="A43" s="40" t="s">
        <v>76</v>
      </c>
      <c r="B43" s="83"/>
      <c r="C43" s="84"/>
      <c r="D43" s="84"/>
      <c r="E43" s="84"/>
      <c r="F43" s="84"/>
      <c r="G43" s="84"/>
      <c r="H43" s="85"/>
      <c r="I43" s="44"/>
      <c r="J43" s="42"/>
      <c r="K43" s="42"/>
      <c r="L43" s="42"/>
      <c r="M43" s="42"/>
      <c r="N43" s="43"/>
      <c r="O43" s="44"/>
      <c r="P43" s="42"/>
      <c r="Q43" s="42"/>
      <c r="R43" s="42"/>
      <c r="S43" s="42"/>
      <c r="T43" s="45"/>
      <c r="U43" s="19"/>
      <c r="V43" s="42"/>
      <c r="W43" s="42"/>
      <c r="X43" s="42"/>
      <c r="Y43" s="42"/>
      <c r="Z43" s="42"/>
      <c r="AA43" s="42"/>
      <c r="AB43" s="52"/>
      <c r="AC43" s="48">
        <f t="shared" si="0"/>
        <v>0</v>
      </c>
    </row>
    <row r="44" spans="1:29" x14ac:dyDescent="0.25">
      <c r="A44" s="40" t="s">
        <v>77</v>
      </c>
      <c r="B44" s="44"/>
      <c r="C44" s="42"/>
      <c r="D44" s="42"/>
      <c r="E44" s="42"/>
      <c r="F44" s="42"/>
      <c r="G44" s="42"/>
      <c r="H44" s="43"/>
      <c r="I44" s="44"/>
      <c r="J44" s="42"/>
      <c r="K44" s="42"/>
      <c r="L44" s="42"/>
      <c r="M44" s="42"/>
      <c r="N44" s="43"/>
      <c r="O44" s="44"/>
      <c r="P44" s="42"/>
      <c r="Q44" s="42"/>
      <c r="R44" s="42"/>
      <c r="S44" s="42"/>
      <c r="T44" s="45"/>
      <c r="U44" s="19"/>
      <c r="V44" s="42"/>
      <c r="W44" s="42"/>
      <c r="X44" s="42"/>
      <c r="Y44" s="42"/>
      <c r="Z44" s="42"/>
      <c r="AA44" s="42"/>
      <c r="AB44" s="52"/>
      <c r="AC44" s="48">
        <f t="shared" si="0"/>
        <v>0</v>
      </c>
    </row>
    <row r="45" spans="1:29" x14ac:dyDescent="0.25">
      <c r="A45" s="40" t="s">
        <v>78</v>
      </c>
      <c r="B45" s="44"/>
      <c r="C45" s="42"/>
      <c r="D45" s="42"/>
      <c r="E45" s="42"/>
      <c r="F45" s="42"/>
      <c r="G45" s="42"/>
      <c r="H45" s="43"/>
      <c r="I45" s="44"/>
      <c r="J45" s="42"/>
      <c r="K45" s="42"/>
      <c r="L45" s="42"/>
      <c r="M45" s="42"/>
      <c r="N45" s="43"/>
      <c r="O45" s="44"/>
      <c r="P45" s="42"/>
      <c r="Q45" s="42"/>
      <c r="R45" s="42"/>
      <c r="S45" s="42"/>
      <c r="T45" s="45"/>
      <c r="U45" s="19"/>
      <c r="V45" s="42"/>
      <c r="W45" s="42"/>
      <c r="X45" s="42"/>
      <c r="Y45" s="42"/>
      <c r="Z45" s="42"/>
      <c r="AA45" s="42"/>
      <c r="AB45" s="52"/>
      <c r="AC45" s="48">
        <f t="shared" si="0"/>
        <v>0</v>
      </c>
    </row>
    <row r="46" spans="1:29" x14ac:dyDescent="0.25">
      <c r="A46" s="40" t="s">
        <v>79</v>
      </c>
      <c r="B46" s="44"/>
      <c r="C46" s="42"/>
      <c r="D46" s="42"/>
      <c r="E46" s="42"/>
      <c r="F46" s="42"/>
      <c r="G46" s="42"/>
      <c r="H46" s="43"/>
      <c r="I46" s="44"/>
      <c r="J46" s="42"/>
      <c r="K46" s="42"/>
      <c r="L46" s="42"/>
      <c r="M46" s="42"/>
      <c r="N46" s="43"/>
      <c r="O46" s="44"/>
      <c r="P46" s="42"/>
      <c r="Q46" s="42"/>
      <c r="R46" s="42"/>
      <c r="S46" s="42"/>
      <c r="T46" s="45"/>
      <c r="U46" s="19"/>
      <c r="V46" s="42"/>
      <c r="W46" s="42"/>
      <c r="X46" s="42"/>
      <c r="Y46" s="42"/>
      <c r="Z46" s="42"/>
      <c r="AA46" s="42"/>
      <c r="AB46" s="52"/>
      <c r="AC46" s="48">
        <f t="shared" si="0"/>
        <v>0</v>
      </c>
    </row>
    <row r="47" spans="1:29" x14ac:dyDescent="0.25">
      <c r="A47" s="40" t="s">
        <v>80</v>
      </c>
      <c r="B47" s="44"/>
      <c r="C47" s="42"/>
      <c r="D47" s="42"/>
      <c r="E47" s="42"/>
      <c r="F47" s="42"/>
      <c r="G47" s="42"/>
      <c r="H47" s="43"/>
      <c r="I47" s="44"/>
      <c r="J47" s="42"/>
      <c r="K47" s="42"/>
      <c r="L47" s="42"/>
      <c r="M47" s="42"/>
      <c r="N47" s="43"/>
      <c r="O47" s="44"/>
      <c r="P47" s="42"/>
      <c r="Q47" s="42"/>
      <c r="R47" s="42"/>
      <c r="S47" s="42"/>
      <c r="T47" s="45"/>
      <c r="U47" s="19"/>
      <c r="V47" s="42"/>
      <c r="W47" s="42"/>
      <c r="X47" s="42"/>
      <c r="Y47" s="42"/>
      <c r="Z47" s="42"/>
      <c r="AA47" s="42"/>
      <c r="AB47" s="52"/>
      <c r="AC47" s="48">
        <f t="shared" si="0"/>
        <v>0</v>
      </c>
    </row>
    <row r="48" spans="1:29" x14ac:dyDescent="0.25">
      <c r="A48" s="40" t="s">
        <v>81</v>
      </c>
      <c r="B48" s="44"/>
      <c r="C48" s="42"/>
      <c r="D48" s="42"/>
      <c r="E48" s="42"/>
      <c r="F48" s="42"/>
      <c r="G48" s="42"/>
      <c r="H48" s="43"/>
      <c r="I48" s="44"/>
      <c r="J48" s="42"/>
      <c r="K48" s="42"/>
      <c r="L48" s="42"/>
      <c r="M48" s="42"/>
      <c r="N48" s="43"/>
      <c r="O48" s="44"/>
      <c r="P48" s="42"/>
      <c r="Q48" s="42"/>
      <c r="R48" s="42"/>
      <c r="S48" s="42"/>
      <c r="T48" s="45"/>
      <c r="U48" s="19"/>
      <c r="V48" s="42"/>
      <c r="W48" s="42"/>
      <c r="X48" s="42"/>
      <c r="Y48" s="42"/>
      <c r="Z48" s="42"/>
      <c r="AA48" s="42"/>
      <c r="AB48" s="52"/>
      <c r="AC48" s="48">
        <f t="shared" si="0"/>
        <v>0</v>
      </c>
    </row>
    <row r="49" spans="1:29" x14ac:dyDescent="0.25">
      <c r="A49" s="40" t="s">
        <v>82</v>
      </c>
      <c r="B49" s="44"/>
      <c r="C49" s="42"/>
      <c r="D49" s="42"/>
      <c r="E49" s="42"/>
      <c r="F49" s="42"/>
      <c r="G49" s="42"/>
      <c r="H49" s="43"/>
      <c r="I49" s="44"/>
      <c r="J49" s="42"/>
      <c r="K49" s="42"/>
      <c r="L49" s="42"/>
      <c r="M49" s="42"/>
      <c r="N49" s="43"/>
      <c r="O49" s="44"/>
      <c r="P49" s="42"/>
      <c r="Q49" s="42"/>
      <c r="R49" s="42"/>
      <c r="S49" s="42"/>
      <c r="T49" s="45"/>
      <c r="U49" s="19"/>
      <c r="V49" s="42"/>
      <c r="W49" s="42"/>
      <c r="X49" s="42"/>
      <c r="Y49" s="42"/>
      <c r="Z49" s="42"/>
      <c r="AA49" s="42"/>
      <c r="AB49" s="52"/>
      <c r="AC49" s="48">
        <f t="shared" si="0"/>
        <v>0</v>
      </c>
    </row>
    <row r="50" spans="1:29" x14ac:dyDescent="0.25">
      <c r="A50" s="40" t="s">
        <v>83</v>
      </c>
      <c r="B50" s="44"/>
      <c r="C50" s="42"/>
      <c r="D50" s="42"/>
      <c r="E50" s="42"/>
      <c r="F50" s="42"/>
      <c r="G50" s="42"/>
      <c r="H50" s="43"/>
      <c r="I50" s="44"/>
      <c r="J50" s="42"/>
      <c r="K50" s="42"/>
      <c r="L50" s="42"/>
      <c r="M50" s="42"/>
      <c r="N50" s="43"/>
      <c r="O50" s="44"/>
      <c r="P50" s="42"/>
      <c r="Q50" s="42"/>
      <c r="R50" s="42"/>
      <c r="S50" s="42"/>
      <c r="T50" s="45"/>
      <c r="U50" s="19"/>
      <c r="V50" s="42"/>
      <c r="W50" s="42"/>
      <c r="X50" s="42"/>
      <c r="Y50" s="42"/>
      <c r="Z50" s="42"/>
      <c r="AA50" s="42"/>
      <c r="AB50" s="52"/>
      <c r="AC50" s="48">
        <f t="shared" si="0"/>
        <v>0</v>
      </c>
    </row>
    <row r="51" spans="1:29" x14ac:dyDescent="0.25">
      <c r="A51" s="40" t="s">
        <v>84</v>
      </c>
      <c r="B51" s="44"/>
      <c r="C51" s="42"/>
      <c r="D51" s="42"/>
      <c r="E51" s="42"/>
      <c r="F51" s="42"/>
      <c r="G51" s="42"/>
      <c r="H51" s="43"/>
      <c r="I51" s="44"/>
      <c r="J51" s="42"/>
      <c r="K51" s="42"/>
      <c r="L51" s="42"/>
      <c r="M51" s="42"/>
      <c r="N51" s="43"/>
      <c r="O51" s="44"/>
      <c r="P51" s="42"/>
      <c r="Q51" s="42"/>
      <c r="R51" s="42"/>
      <c r="S51" s="42"/>
      <c r="T51" s="45"/>
      <c r="U51" s="19"/>
      <c r="V51" s="42"/>
      <c r="W51" s="42"/>
      <c r="X51" s="42"/>
      <c r="Y51" s="42"/>
      <c r="Z51" s="42"/>
      <c r="AA51" s="42"/>
      <c r="AB51" s="52"/>
      <c r="AC51" s="48">
        <f t="shared" si="0"/>
        <v>0</v>
      </c>
    </row>
    <row r="52" spans="1:29" x14ac:dyDescent="0.25">
      <c r="A52" s="40" t="s">
        <v>85</v>
      </c>
      <c r="B52" s="44"/>
      <c r="C52" s="42"/>
      <c r="D52" s="42"/>
      <c r="E52" s="42"/>
      <c r="F52" s="42"/>
      <c r="G52" s="42"/>
      <c r="H52" s="43"/>
      <c r="I52" s="44"/>
      <c r="J52" s="42"/>
      <c r="K52" s="42"/>
      <c r="L52" s="42"/>
      <c r="M52" s="42"/>
      <c r="N52" s="43"/>
      <c r="O52" s="44"/>
      <c r="P52" s="42"/>
      <c r="Q52" s="42"/>
      <c r="R52" s="42"/>
      <c r="S52" s="42"/>
      <c r="T52" s="45"/>
      <c r="U52" s="19"/>
      <c r="V52" s="42"/>
      <c r="W52" s="42"/>
      <c r="X52" s="42"/>
      <c r="Y52" s="42"/>
      <c r="Z52" s="42"/>
      <c r="AA52" s="42"/>
      <c r="AB52" s="52"/>
      <c r="AC52" s="48">
        <f t="shared" si="0"/>
        <v>0</v>
      </c>
    </row>
    <row r="53" spans="1:29" x14ac:dyDescent="0.25">
      <c r="A53" s="40" t="s">
        <v>86</v>
      </c>
      <c r="B53" s="44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3"/>
      <c r="O53" s="44"/>
      <c r="P53" s="42"/>
      <c r="Q53" s="42"/>
      <c r="R53" s="42"/>
      <c r="S53" s="42"/>
      <c r="T53" s="45"/>
      <c r="U53" s="19"/>
      <c r="V53" s="42"/>
      <c r="W53" s="42"/>
      <c r="X53" s="42"/>
      <c r="Y53" s="42"/>
      <c r="Z53" s="42"/>
      <c r="AA53" s="42"/>
      <c r="AB53" s="52"/>
      <c r="AC53" s="48">
        <f t="shared" si="0"/>
        <v>0</v>
      </c>
    </row>
    <row r="54" spans="1:29" x14ac:dyDescent="0.25">
      <c r="A54" s="40" t="s">
        <v>87</v>
      </c>
      <c r="B54" s="44"/>
      <c r="C54" s="42"/>
      <c r="D54" s="42"/>
      <c r="E54" s="42"/>
      <c r="F54" s="42"/>
      <c r="G54" s="42"/>
      <c r="H54" s="43"/>
      <c r="I54" s="44"/>
      <c r="J54" s="42"/>
      <c r="K54" s="42"/>
      <c r="L54" s="42"/>
      <c r="M54" s="42"/>
      <c r="N54" s="43"/>
      <c r="O54" s="44"/>
      <c r="P54" s="42"/>
      <c r="Q54" s="42"/>
      <c r="R54" s="42"/>
      <c r="S54" s="42"/>
      <c r="T54" s="45"/>
      <c r="U54" s="19"/>
      <c r="V54" s="42"/>
      <c r="W54" s="42"/>
      <c r="X54" s="42"/>
      <c r="Y54" s="42"/>
      <c r="Z54" s="42"/>
      <c r="AA54" s="42"/>
      <c r="AB54" s="52"/>
      <c r="AC54" s="48">
        <f t="shared" si="0"/>
        <v>0</v>
      </c>
    </row>
    <row r="55" spans="1:29" x14ac:dyDescent="0.25">
      <c r="A55" s="40" t="s">
        <v>88</v>
      </c>
      <c r="B55" s="44"/>
      <c r="C55" s="42"/>
      <c r="D55" s="42"/>
      <c r="E55" s="42"/>
      <c r="F55" s="42"/>
      <c r="G55" s="42"/>
      <c r="H55" s="43"/>
      <c r="I55" s="44"/>
      <c r="J55" s="42"/>
      <c r="K55" s="42"/>
      <c r="L55" s="42"/>
      <c r="M55" s="42"/>
      <c r="N55" s="43"/>
      <c r="O55" s="44"/>
      <c r="P55" s="42"/>
      <c r="Q55" s="42"/>
      <c r="R55" s="42"/>
      <c r="S55" s="42"/>
      <c r="T55" s="45"/>
      <c r="U55" s="19"/>
      <c r="V55" s="42"/>
      <c r="W55" s="42"/>
      <c r="X55" s="42"/>
      <c r="Y55" s="42"/>
      <c r="Z55" s="42"/>
      <c r="AA55" s="42"/>
      <c r="AB55" s="52"/>
      <c r="AC55" s="48">
        <f t="shared" si="0"/>
        <v>0</v>
      </c>
    </row>
    <row r="56" spans="1:29" x14ac:dyDescent="0.25">
      <c r="A56" s="40" t="s">
        <v>89</v>
      </c>
      <c r="B56" s="44"/>
      <c r="C56" s="42"/>
      <c r="D56" s="42"/>
      <c r="E56" s="42"/>
      <c r="F56" s="42"/>
      <c r="G56" s="42"/>
      <c r="H56" s="43"/>
      <c r="I56" s="44"/>
      <c r="J56" s="42"/>
      <c r="K56" s="42"/>
      <c r="L56" s="42"/>
      <c r="M56" s="42"/>
      <c r="N56" s="43"/>
      <c r="O56" s="44"/>
      <c r="P56" s="42"/>
      <c r="Q56" s="42"/>
      <c r="R56" s="42"/>
      <c r="S56" s="42"/>
      <c r="T56" s="45"/>
      <c r="U56" s="19"/>
      <c r="V56" s="42"/>
      <c r="W56" s="42"/>
      <c r="X56" s="42"/>
      <c r="Y56" s="42"/>
      <c r="Z56" s="42"/>
      <c r="AA56" s="42"/>
      <c r="AB56" s="52"/>
      <c r="AC56" s="48">
        <f t="shared" si="0"/>
        <v>0</v>
      </c>
    </row>
    <row r="57" spans="1:29" x14ac:dyDescent="0.25">
      <c r="A57" s="40" t="s">
        <v>90</v>
      </c>
      <c r="B57" s="44"/>
      <c r="C57" s="42"/>
      <c r="D57" s="42"/>
      <c r="E57" s="42"/>
      <c r="F57" s="42"/>
      <c r="G57" s="42"/>
      <c r="H57" s="43"/>
      <c r="I57" s="44"/>
      <c r="J57" s="42"/>
      <c r="K57" s="42"/>
      <c r="L57" s="42"/>
      <c r="M57" s="42"/>
      <c r="N57" s="43"/>
      <c r="O57" s="44"/>
      <c r="P57" s="42"/>
      <c r="Q57" s="42"/>
      <c r="R57" s="42"/>
      <c r="S57" s="42"/>
      <c r="T57" s="45"/>
      <c r="U57" s="19"/>
      <c r="V57" s="42"/>
      <c r="W57" s="42"/>
      <c r="X57" s="42"/>
      <c r="Y57" s="42"/>
      <c r="Z57" s="42"/>
      <c r="AA57" s="42"/>
      <c r="AB57" s="52"/>
      <c r="AC57" s="48">
        <f t="shared" si="0"/>
        <v>0</v>
      </c>
    </row>
    <row r="58" spans="1:29" x14ac:dyDescent="0.25">
      <c r="A58" s="40" t="s">
        <v>91</v>
      </c>
      <c r="B58" s="44"/>
      <c r="C58" s="42"/>
      <c r="D58" s="42"/>
      <c r="E58" s="42"/>
      <c r="F58" s="42"/>
      <c r="G58" s="42"/>
      <c r="H58" s="43"/>
      <c r="I58" s="44"/>
      <c r="J58" s="42"/>
      <c r="K58" s="42"/>
      <c r="L58" s="42"/>
      <c r="M58" s="42"/>
      <c r="N58" s="43"/>
      <c r="O58" s="44"/>
      <c r="P58" s="42"/>
      <c r="Q58" s="42"/>
      <c r="R58" s="42"/>
      <c r="S58" s="42"/>
      <c r="T58" s="45"/>
      <c r="U58" s="19"/>
      <c r="V58" s="42"/>
      <c r="W58" s="42"/>
      <c r="X58" s="42"/>
      <c r="Y58" s="42"/>
      <c r="Z58" s="42"/>
      <c r="AA58" s="42"/>
      <c r="AB58" s="52"/>
      <c r="AC58" s="48">
        <f t="shared" si="0"/>
        <v>0</v>
      </c>
    </row>
    <row r="59" spans="1:29" x14ac:dyDescent="0.25">
      <c r="A59" s="40" t="s">
        <v>92</v>
      </c>
      <c r="B59" s="44"/>
      <c r="C59" s="42"/>
      <c r="D59" s="42"/>
      <c r="E59" s="42"/>
      <c r="F59" s="42"/>
      <c r="G59" s="42"/>
      <c r="H59" s="43"/>
      <c r="I59" s="44"/>
      <c r="J59" s="42"/>
      <c r="K59" s="42"/>
      <c r="L59" s="42"/>
      <c r="M59" s="42"/>
      <c r="N59" s="43"/>
      <c r="O59" s="44"/>
      <c r="P59" s="42"/>
      <c r="Q59" s="42"/>
      <c r="R59" s="42"/>
      <c r="S59" s="42"/>
      <c r="T59" s="45"/>
      <c r="U59" s="19"/>
      <c r="V59" s="42"/>
      <c r="W59" s="42"/>
      <c r="X59" s="42"/>
      <c r="Y59" s="42"/>
      <c r="Z59" s="42"/>
      <c r="AA59" s="42"/>
      <c r="AB59" s="52"/>
      <c r="AC59" s="48">
        <f t="shared" si="0"/>
        <v>0</v>
      </c>
    </row>
    <row r="60" spans="1:29" x14ac:dyDescent="0.25">
      <c r="A60" s="40" t="s">
        <v>93</v>
      </c>
      <c r="B60" s="44"/>
      <c r="C60" s="42"/>
      <c r="D60" s="42"/>
      <c r="E60" s="42"/>
      <c r="F60" s="42"/>
      <c r="G60" s="42"/>
      <c r="H60" s="43"/>
      <c r="I60" s="44"/>
      <c r="J60" s="42"/>
      <c r="K60" s="42"/>
      <c r="L60" s="42"/>
      <c r="M60" s="42"/>
      <c r="N60" s="43"/>
      <c r="O60" s="44"/>
      <c r="P60" s="42"/>
      <c r="Q60" s="42"/>
      <c r="R60" s="42"/>
      <c r="S60" s="42"/>
      <c r="T60" s="45"/>
      <c r="U60" s="19"/>
      <c r="V60" s="42"/>
      <c r="W60" s="42"/>
      <c r="X60" s="42"/>
      <c r="Y60" s="42"/>
      <c r="Z60" s="42"/>
      <c r="AA60" s="42"/>
      <c r="AB60" s="52"/>
      <c r="AC60" s="48">
        <f t="shared" si="0"/>
        <v>0</v>
      </c>
    </row>
    <row r="61" spans="1:29" x14ac:dyDescent="0.25">
      <c r="A61" s="40" t="s">
        <v>94</v>
      </c>
      <c r="B61" s="44"/>
      <c r="C61" s="42"/>
      <c r="D61" s="42"/>
      <c r="E61" s="42"/>
      <c r="F61" s="42"/>
      <c r="G61" s="42"/>
      <c r="H61" s="43"/>
      <c r="I61" s="44"/>
      <c r="J61" s="42"/>
      <c r="K61" s="42"/>
      <c r="L61" s="42"/>
      <c r="M61" s="42"/>
      <c r="N61" s="43"/>
      <c r="O61" s="44"/>
      <c r="P61" s="42"/>
      <c r="Q61" s="42"/>
      <c r="R61" s="42"/>
      <c r="S61" s="42"/>
      <c r="T61" s="45"/>
      <c r="U61" s="19"/>
      <c r="V61" s="42"/>
      <c r="W61" s="42"/>
      <c r="X61" s="42"/>
      <c r="Y61" s="42"/>
      <c r="Z61" s="42"/>
      <c r="AA61" s="42"/>
      <c r="AB61" s="52"/>
      <c r="AC61" s="48">
        <f t="shared" si="0"/>
        <v>0</v>
      </c>
    </row>
    <row r="62" spans="1:29" x14ac:dyDescent="0.25">
      <c r="A62" s="40" t="s">
        <v>95</v>
      </c>
      <c r="B62" s="44"/>
      <c r="C62" s="42"/>
      <c r="D62" s="42"/>
      <c r="E62" s="42"/>
      <c r="F62" s="42"/>
      <c r="G62" s="42"/>
      <c r="H62" s="43"/>
      <c r="I62" s="44"/>
      <c r="J62" s="42"/>
      <c r="K62" s="42"/>
      <c r="L62" s="42"/>
      <c r="M62" s="42"/>
      <c r="N62" s="43"/>
      <c r="O62" s="44"/>
      <c r="P62" s="42"/>
      <c r="Q62" s="42"/>
      <c r="R62" s="42"/>
      <c r="S62" s="42"/>
      <c r="T62" s="45"/>
      <c r="U62" s="19"/>
      <c r="V62" s="42"/>
      <c r="W62" s="42"/>
      <c r="X62" s="42"/>
      <c r="Y62" s="42"/>
      <c r="Z62" s="42"/>
      <c r="AA62" s="42"/>
      <c r="AB62" s="52"/>
      <c r="AC62" s="48">
        <f t="shared" si="0"/>
        <v>0</v>
      </c>
    </row>
    <row r="63" spans="1:29" x14ac:dyDescent="0.25">
      <c r="A63" s="40" t="s">
        <v>96</v>
      </c>
      <c r="B63" s="44"/>
      <c r="C63" s="42"/>
      <c r="D63" s="42"/>
      <c r="E63" s="42"/>
      <c r="F63" s="42"/>
      <c r="G63" s="42"/>
      <c r="H63" s="43"/>
      <c r="I63" s="44"/>
      <c r="J63" s="42"/>
      <c r="K63" s="42"/>
      <c r="L63" s="42"/>
      <c r="M63" s="42"/>
      <c r="N63" s="43"/>
      <c r="O63" s="44"/>
      <c r="P63" s="42"/>
      <c r="Q63" s="42"/>
      <c r="R63" s="42"/>
      <c r="S63" s="42"/>
      <c r="T63" s="45"/>
      <c r="U63" s="19"/>
      <c r="V63" s="42"/>
      <c r="W63" s="42"/>
      <c r="X63" s="42"/>
      <c r="Y63" s="42"/>
      <c r="Z63" s="42"/>
      <c r="AA63" s="42"/>
      <c r="AB63" s="52"/>
      <c r="AC63" s="48">
        <f t="shared" si="0"/>
        <v>0</v>
      </c>
    </row>
    <row r="64" spans="1:29" x14ac:dyDescent="0.25">
      <c r="A64" s="40" t="s">
        <v>97</v>
      </c>
      <c r="B64" s="44"/>
      <c r="C64" s="42"/>
      <c r="D64" s="42"/>
      <c r="E64" s="42"/>
      <c r="F64" s="42"/>
      <c r="G64" s="42"/>
      <c r="H64" s="43"/>
      <c r="I64" s="44"/>
      <c r="J64" s="42"/>
      <c r="K64" s="42"/>
      <c r="L64" s="42"/>
      <c r="M64" s="42"/>
      <c r="N64" s="43"/>
      <c r="O64" s="44"/>
      <c r="P64" s="42"/>
      <c r="Q64" s="42"/>
      <c r="R64" s="42"/>
      <c r="S64" s="42"/>
      <c r="T64" s="45"/>
      <c r="U64" s="19"/>
      <c r="V64" s="42"/>
      <c r="W64" s="42"/>
      <c r="X64" s="42"/>
      <c r="Y64" s="42"/>
      <c r="Z64" s="42"/>
      <c r="AA64" s="42"/>
      <c r="AB64" s="52"/>
      <c r="AC64" s="48">
        <f t="shared" si="0"/>
        <v>0</v>
      </c>
    </row>
    <row r="65" spans="1:29" x14ac:dyDescent="0.25">
      <c r="A65" s="40" t="s">
        <v>98</v>
      </c>
      <c r="B65" s="44"/>
      <c r="C65" s="42"/>
      <c r="D65" s="42"/>
      <c r="E65" s="42"/>
      <c r="F65" s="42"/>
      <c r="G65" s="42"/>
      <c r="H65" s="43"/>
      <c r="I65" s="44"/>
      <c r="J65" s="42"/>
      <c r="K65" s="42"/>
      <c r="L65" s="42"/>
      <c r="M65" s="42"/>
      <c r="N65" s="43"/>
      <c r="O65" s="44"/>
      <c r="P65" s="42"/>
      <c r="Q65" s="42"/>
      <c r="R65" s="42"/>
      <c r="S65" s="42"/>
      <c r="T65" s="45"/>
      <c r="U65" s="19"/>
      <c r="V65" s="42"/>
      <c r="W65" s="42"/>
      <c r="X65" s="42"/>
      <c r="Y65" s="42"/>
      <c r="Z65" s="42"/>
      <c r="AA65" s="42"/>
      <c r="AB65" s="52"/>
      <c r="AC65" s="48">
        <f t="shared" si="0"/>
        <v>0</v>
      </c>
    </row>
    <row r="66" spans="1:29" x14ac:dyDescent="0.25">
      <c r="A66" s="40" t="s">
        <v>99</v>
      </c>
      <c r="B66" s="44"/>
      <c r="C66" s="42"/>
      <c r="D66" s="42"/>
      <c r="E66" s="42"/>
      <c r="F66" s="42"/>
      <c r="G66" s="42"/>
      <c r="H66" s="43"/>
      <c r="I66" s="44"/>
      <c r="J66" s="42"/>
      <c r="K66" s="42"/>
      <c r="L66" s="42"/>
      <c r="M66" s="42"/>
      <c r="N66" s="43"/>
      <c r="O66" s="44"/>
      <c r="P66" s="42"/>
      <c r="Q66" s="42"/>
      <c r="R66" s="42"/>
      <c r="S66" s="42"/>
      <c r="T66" s="45"/>
      <c r="U66" s="19"/>
      <c r="V66" s="42"/>
      <c r="W66" s="42"/>
      <c r="X66" s="42"/>
      <c r="Y66" s="42"/>
      <c r="Z66" s="42"/>
      <c r="AA66" s="42"/>
      <c r="AB66" s="52"/>
      <c r="AC66" s="48">
        <f t="shared" si="0"/>
        <v>0</v>
      </c>
    </row>
    <row r="67" spans="1:29" x14ac:dyDescent="0.25">
      <c r="A67" s="40" t="s">
        <v>100</v>
      </c>
      <c r="B67" s="44"/>
      <c r="C67" s="42"/>
      <c r="D67" s="42"/>
      <c r="E67" s="42"/>
      <c r="F67" s="42"/>
      <c r="G67" s="42"/>
      <c r="H67" s="43"/>
      <c r="I67" s="44"/>
      <c r="J67" s="42"/>
      <c r="K67" s="42"/>
      <c r="L67" s="42"/>
      <c r="M67" s="42"/>
      <c r="N67" s="43"/>
      <c r="O67" s="44"/>
      <c r="P67" s="42"/>
      <c r="Q67" s="42"/>
      <c r="R67" s="42"/>
      <c r="S67" s="42"/>
      <c r="T67" s="45"/>
      <c r="U67" s="19"/>
      <c r="V67" s="42"/>
      <c r="W67" s="42"/>
      <c r="X67" s="42"/>
      <c r="Y67" s="42"/>
      <c r="Z67" s="42"/>
      <c r="AA67" s="42"/>
      <c r="AB67" s="52"/>
      <c r="AC67" s="48">
        <f t="shared" si="0"/>
        <v>0</v>
      </c>
    </row>
    <row r="68" spans="1:29" x14ac:dyDescent="0.25">
      <c r="A68" s="40" t="s">
        <v>101</v>
      </c>
      <c r="B68" s="44"/>
      <c r="C68" s="42"/>
      <c r="D68" s="42"/>
      <c r="E68" s="42"/>
      <c r="F68" s="42"/>
      <c r="G68" s="42"/>
      <c r="H68" s="43"/>
      <c r="I68" s="44"/>
      <c r="J68" s="42"/>
      <c r="K68" s="42"/>
      <c r="L68" s="42"/>
      <c r="M68" s="42"/>
      <c r="N68" s="43"/>
      <c r="O68" s="44"/>
      <c r="P68" s="42"/>
      <c r="Q68" s="42"/>
      <c r="R68" s="42"/>
      <c r="S68" s="42"/>
      <c r="T68" s="45"/>
      <c r="U68" s="19"/>
      <c r="V68" s="42"/>
      <c r="W68" s="42"/>
      <c r="X68" s="42"/>
      <c r="Y68" s="42"/>
      <c r="Z68" s="42"/>
      <c r="AA68" s="42"/>
      <c r="AB68" s="52"/>
      <c r="AC68" s="48">
        <f t="shared" si="0"/>
        <v>0</v>
      </c>
    </row>
    <row r="69" spans="1:29" x14ac:dyDescent="0.25">
      <c r="A69" s="40" t="s">
        <v>102</v>
      </c>
      <c r="B69" s="44"/>
      <c r="C69" s="42"/>
      <c r="D69" s="42"/>
      <c r="E69" s="42"/>
      <c r="F69" s="42"/>
      <c r="G69" s="42"/>
      <c r="H69" s="43"/>
      <c r="I69" s="44"/>
      <c r="J69" s="42"/>
      <c r="K69" s="42"/>
      <c r="L69" s="42"/>
      <c r="M69" s="42"/>
      <c r="N69" s="43"/>
      <c r="O69" s="44"/>
      <c r="P69" s="42"/>
      <c r="Q69" s="42"/>
      <c r="R69" s="42"/>
      <c r="S69" s="42"/>
      <c r="T69" s="45"/>
      <c r="U69" s="19"/>
      <c r="V69" s="42"/>
      <c r="W69" s="42"/>
      <c r="X69" s="42"/>
      <c r="Y69" s="42"/>
      <c r="Z69" s="42"/>
      <c r="AA69" s="42"/>
      <c r="AB69" s="52"/>
      <c r="AC69" s="48">
        <f t="shared" si="0"/>
        <v>0</v>
      </c>
    </row>
    <row r="70" spans="1:29" x14ac:dyDescent="0.25">
      <c r="A70" s="40" t="s">
        <v>103</v>
      </c>
      <c r="B70" s="44"/>
      <c r="C70" s="42"/>
      <c r="D70" s="42"/>
      <c r="E70" s="42"/>
      <c r="F70" s="42"/>
      <c r="G70" s="42"/>
      <c r="H70" s="43"/>
      <c r="I70" s="44"/>
      <c r="J70" s="42"/>
      <c r="K70" s="42"/>
      <c r="L70" s="42"/>
      <c r="M70" s="42"/>
      <c r="N70" s="43"/>
      <c r="O70" s="44"/>
      <c r="P70" s="42"/>
      <c r="Q70" s="42"/>
      <c r="R70" s="42"/>
      <c r="S70" s="42"/>
      <c r="T70" s="45"/>
      <c r="U70" s="19"/>
      <c r="V70" s="42"/>
      <c r="W70" s="42"/>
      <c r="X70" s="42"/>
      <c r="Y70" s="42"/>
      <c r="Z70" s="42"/>
      <c r="AA70" s="42"/>
      <c r="AB70" s="52"/>
      <c r="AC70" s="48">
        <f t="shared" si="0"/>
        <v>0</v>
      </c>
    </row>
    <row r="71" spans="1:29" x14ac:dyDescent="0.25">
      <c r="A71" s="40" t="s">
        <v>104</v>
      </c>
      <c r="B71" s="44"/>
      <c r="C71" s="42"/>
      <c r="D71" s="42"/>
      <c r="E71" s="42"/>
      <c r="F71" s="42"/>
      <c r="G71" s="42"/>
      <c r="H71" s="43"/>
      <c r="I71" s="44"/>
      <c r="J71" s="42"/>
      <c r="K71" s="42"/>
      <c r="L71" s="42"/>
      <c r="M71" s="42"/>
      <c r="N71" s="43"/>
      <c r="O71" s="44"/>
      <c r="P71" s="42"/>
      <c r="Q71" s="42"/>
      <c r="R71" s="42"/>
      <c r="S71" s="42"/>
      <c r="T71" s="45"/>
      <c r="U71" s="19"/>
      <c r="V71" s="42"/>
      <c r="W71" s="42"/>
      <c r="X71" s="42"/>
      <c r="Y71" s="42"/>
      <c r="Z71" s="42"/>
      <c r="AA71" s="42"/>
      <c r="AB71" s="52"/>
      <c r="AC71" s="48">
        <f t="shared" si="0"/>
        <v>0</v>
      </c>
    </row>
    <row r="72" spans="1:29" x14ac:dyDescent="0.25">
      <c r="A72" s="40" t="s">
        <v>105</v>
      </c>
      <c r="B72" s="44"/>
      <c r="C72" s="42"/>
      <c r="D72" s="42"/>
      <c r="E72" s="42"/>
      <c r="F72" s="42"/>
      <c r="G72" s="42"/>
      <c r="H72" s="43"/>
      <c r="I72" s="44"/>
      <c r="J72" s="42"/>
      <c r="K72" s="42"/>
      <c r="L72" s="42"/>
      <c r="M72" s="42"/>
      <c r="N72" s="43"/>
      <c r="O72" s="44"/>
      <c r="P72" s="42"/>
      <c r="Q72" s="42"/>
      <c r="R72" s="42"/>
      <c r="S72" s="42"/>
      <c r="T72" s="45"/>
      <c r="U72" s="19"/>
      <c r="V72" s="42"/>
      <c r="W72" s="42"/>
      <c r="X72" s="42"/>
      <c r="Y72" s="42"/>
      <c r="Z72" s="42"/>
      <c r="AA72" s="42"/>
      <c r="AB72" s="52"/>
      <c r="AC72" s="48">
        <f t="shared" si="0"/>
        <v>0</v>
      </c>
    </row>
    <row r="73" spans="1:29" ht="15.75" thickBot="1" x14ac:dyDescent="0.3">
      <c r="A73" s="40" t="s">
        <v>106</v>
      </c>
      <c r="B73" s="44"/>
      <c r="C73" s="42"/>
      <c r="D73" s="42"/>
      <c r="E73" s="42"/>
      <c r="F73" s="42"/>
      <c r="G73" s="42"/>
      <c r="H73" s="43"/>
      <c r="I73" s="44"/>
      <c r="J73" s="42"/>
      <c r="K73" s="42"/>
      <c r="L73" s="42"/>
      <c r="M73" s="42"/>
      <c r="N73" s="43"/>
      <c r="O73" s="44"/>
      <c r="P73" s="42"/>
      <c r="Q73" s="42"/>
      <c r="R73" s="42"/>
      <c r="S73" s="42"/>
      <c r="T73" s="45"/>
      <c r="U73" s="53"/>
      <c r="V73" s="54"/>
      <c r="W73" s="54"/>
      <c r="X73" s="54"/>
      <c r="Y73" s="54"/>
      <c r="Z73" s="54"/>
      <c r="AA73" s="54"/>
      <c r="AB73" s="55"/>
      <c r="AC73" s="48">
        <f t="shared" si="0"/>
        <v>0</v>
      </c>
    </row>
    <row r="74" spans="1:29" ht="25.5" x14ac:dyDescent="0.25">
      <c r="A74" s="40" t="s">
        <v>107</v>
      </c>
      <c r="B74" s="46">
        <f t="shared" ref="B74:S74" si="1">IF(ISNUMBER(AVERAGEIF(B9:B73,"&lt;&gt;0")),AVERAGEIF(B9:B73,"&lt;&gt;0"), "VERİ YOK")</f>
        <v>4.5714285714285712</v>
      </c>
      <c r="C74" s="46">
        <f t="shared" si="1"/>
        <v>4.5714285714285712</v>
      </c>
      <c r="D74" s="46">
        <f t="shared" si="1"/>
        <v>5</v>
      </c>
      <c r="E74" s="46">
        <f t="shared" si="1"/>
        <v>4.7142857142857144</v>
      </c>
      <c r="F74" s="46">
        <f t="shared" si="1"/>
        <v>4.4285714285714288</v>
      </c>
      <c r="G74" s="46">
        <f t="shared" si="1"/>
        <v>4.7142857142857144</v>
      </c>
      <c r="H74" s="46">
        <f t="shared" si="1"/>
        <v>4.5714285714285712</v>
      </c>
      <c r="I74" s="46">
        <f t="shared" si="1"/>
        <v>4.4285714285714288</v>
      </c>
      <c r="J74" s="46">
        <f t="shared" si="1"/>
        <v>4.4285714285714288</v>
      </c>
      <c r="K74" s="46">
        <f t="shared" si="1"/>
        <v>3.8571428571428572</v>
      </c>
      <c r="L74" s="46">
        <f t="shared" si="1"/>
        <v>4.1428571428571432</v>
      </c>
      <c r="M74" s="46">
        <f t="shared" si="1"/>
        <v>4.5714285714285712</v>
      </c>
      <c r="N74" s="46">
        <f t="shared" si="1"/>
        <v>4.2857142857142856</v>
      </c>
      <c r="O74" s="46">
        <f t="shared" si="1"/>
        <v>4.1428571428571432</v>
      </c>
      <c r="P74" s="46">
        <f t="shared" si="1"/>
        <v>4.2857142857142856</v>
      </c>
      <c r="Q74" s="46">
        <f t="shared" si="1"/>
        <v>4.5714285714285712</v>
      </c>
      <c r="R74" s="46">
        <f t="shared" si="1"/>
        <v>4.1428571428571432</v>
      </c>
      <c r="S74" s="46">
        <f t="shared" si="1"/>
        <v>4.5714285714285712</v>
      </c>
      <c r="T74" s="46">
        <f>IF(ISNUMBER(AVERAGEIF(T9:T73,"&lt;&gt;0")),AVERAGEIF(T9:T73,"&lt;&gt;0"), "VERİ YOK")</f>
        <v>4.8571428571428568</v>
      </c>
      <c r="U74" s="46">
        <f t="shared" ref="U74:AC74" si="2">IF(ISNUMBER(AVERAGEIF(U9:U73,"&lt;&gt;0")),AVERAGEIF(U9:U73,"&lt;&gt;0"), "VERİ YOK")</f>
        <v>5.833333333333333</v>
      </c>
      <c r="V74" s="46" t="str">
        <f t="shared" si="2"/>
        <v>VERİ YOK</v>
      </c>
      <c r="W74" s="46" t="str">
        <f t="shared" si="2"/>
        <v>VERİ YOK</v>
      </c>
      <c r="X74" s="46">
        <f t="shared" si="2"/>
        <v>95</v>
      </c>
      <c r="Y74" s="46" t="str">
        <f t="shared" si="2"/>
        <v>VERİ YOK</v>
      </c>
      <c r="Z74" s="46" t="str">
        <f t="shared" si="2"/>
        <v>VERİ YOK</v>
      </c>
      <c r="AA74" s="46" t="str">
        <f t="shared" si="2"/>
        <v>VERİ YOK</v>
      </c>
      <c r="AB74" s="46" t="str">
        <f t="shared" si="2"/>
        <v>VERİ YOK</v>
      </c>
      <c r="AC74" s="46">
        <f t="shared" si="2"/>
        <v>165</v>
      </c>
    </row>
    <row r="75" spans="1:29" x14ac:dyDescent="0.25">
      <c r="B75" s="46"/>
      <c r="C75" s="46"/>
      <c r="D75" s="46"/>
      <c r="E75" s="46"/>
      <c r="F75" s="46"/>
      <c r="G75" s="46"/>
      <c r="H75" s="46">
        <f>IF(ISNUMBER(AVERAGEIF(B74:H74,"&lt;&gt;0")),AVERAGEIF(B74:H74,"&lt;&gt;0"), "VERİ YOK")</f>
        <v>4.6530612244897958</v>
      </c>
      <c r="I75" s="46"/>
      <c r="J75" s="46"/>
      <c r="K75" s="46"/>
      <c r="L75" s="46"/>
      <c r="M75" s="46"/>
      <c r="N75" s="46">
        <f>IF(ISNUMBER(AVERAGEIF(I74:N74,"&lt;&gt;0")),AVERAGEIF(I74:N74,"&lt;&gt;0"), "VERİ YOK")</f>
        <v>4.2857142857142856</v>
      </c>
      <c r="O75" s="46"/>
      <c r="P75" s="46"/>
      <c r="Q75" s="46"/>
      <c r="R75" s="46"/>
      <c r="S75" s="46"/>
      <c r="T75" s="46">
        <f>IF(ISNUMBER(AVERAGEIF(O74:T74,"&lt;&gt;0")),AVERAGEIF(O74:T74,"&lt;&gt;0"), "VERİ YOK")</f>
        <v>4.4285714285714288</v>
      </c>
      <c r="U75" s="46"/>
      <c r="V75" s="46"/>
      <c r="W75" s="46"/>
      <c r="X75" s="46"/>
      <c r="Y75" s="46"/>
      <c r="Z75" s="46"/>
      <c r="AA75" s="46"/>
      <c r="AB75" s="46">
        <f>IF(ISNUMBER(AVERAGEIF(U74:AB74,"&lt;&gt;0")),AVERAGEIF(U74:AB74,"&lt;&gt;0"), "VERİ YOK")</f>
        <v>50.416666666666664</v>
      </c>
      <c r="AC75" s="29"/>
    </row>
    <row r="76" spans="1:29" ht="76.5" x14ac:dyDescent="0.25">
      <c r="A76" s="47" t="s">
        <v>108</v>
      </c>
      <c r="AC76" s="29"/>
    </row>
  </sheetData>
  <mergeCells count="24">
    <mergeCell ref="AA5:AB5"/>
    <mergeCell ref="A1:B1"/>
    <mergeCell ref="D1:AB1"/>
    <mergeCell ref="D2:I2"/>
    <mergeCell ref="J2:R2"/>
    <mergeCell ref="D3:I3"/>
    <mergeCell ref="J3:R3"/>
    <mergeCell ref="T3:W3"/>
    <mergeCell ref="Y3:Z3"/>
    <mergeCell ref="AA3:AB4"/>
    <mergeCell ref="J4:R4"/>
    <mergeCell ref="A7:A8"/>
    <mergeCell ref="B7:H7"/>
    <mergeCell ref="I7:N7"/>
    <mergeCell ref="O7:T7"/>
    <mergeCell ref="D4:I4"/>
    <mergeCell ref="D5:I5"/>
    <mergeCell ref="J5:M5"/>
    <mergeCell ref="N5:R5"/>
    <mergeCell ref="U7:AB7"/>
    <mergeCell ref="D6:G6"/>
    <mergeCell ref="H6:I6"/>
    <mergeCell ref="J6:M6"/>
    <mergeCell ref="N6:R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workbookViewId="0">
      <selection activeCell="N6" sqref="N6:R6"/>
    </sheetView>
  </sheetViews>
  <sheetFormatPr defaultRowHeight="15" x14ac:dyDescent="0.25"/>
  <cols>
    <col min="29" max="29" width="15.7109375" bestFit="1" customWidth="1"/>
  </cols>
  <sheetData>
    <row r="1" spans="1:29" ht="17.25" thickTop="1" thickBot="1" x14ac:dyDescent="0.3">
      <c r="A1" s="134" t="s">
        <v>22</v>
      </c>
      <c r="B1" s="135"/>
      <c r="C1" s="28"/>
      <c r="D1" s="136" t="s">
        <v>7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29"/>
    </row>
    <row r="2" spans="1:29" ht="17.25" thickTop="1" thickBot="1" x14ac:dyDescent="0.3">
      <c r="A2" s="82" t="s">
        <v>23</v>
      </c>
      <c r="B2" s="62">
        <v>5</v>
      </c>
      <c r="C2" s="28"/>
      <c r="D2" s="137" t="s">
        <v>24</v>
      </c>
      <c r="E2" s="138"/>
      <c r="F2" s="138"/>
      <c r="G2" s="138"/>
      <c r="H2" s="138"/>
      <c r="I2" s="138"/>
      <c r="J2" s="139" t="str">
        <f>IF(ISBLANK('GENEL DEĞERLENDİRME'!$B$3),"",'GENEL DEĞERLENDİRME'!$B$3)</f>
        <v>GÜZEL SANATLAR, TASARIM VE MİMARLIK FAKÜLTESİ</v>
      </c>
      <c r="K2" s="139"/>
      <c r="L2" s="139"/>
      <c r="M2" s="139"/>
      <c r="N2" s="139"/>
      <c r="O2" s="139"/>
      <c r="P2" s="139"/>
      <c r="Q2" s="139"/>
      <c r="R2" s="140"/>
      <c r="AC2" s="29"/>
    </row>
    <row r="3" spans="1:29" ht="15.75" customHeight="1" x14ac:dyDescent="0.25">
      <c r="A3" s="82" t="s">
        <v>25</v>
      </c>
      <c r="B3" s="62">
        <v>4</v>
      </c>
      <c r="C3" s="28"/>
      <c r="D3" s="141" t="s">
        <v>26</v>
      </c>
      <c r="E3" s="142"/>
      <c r="F3" s="142"/>
      <c r="G3" s="142"/>
      <c r="H3" s="142"/>
      <c r="I3" s="142"/>
      <c r="J3" s="143" t="str">
        <f>IF(ISBLANK('GENEL DEĞERLENDİRME'!$B$4),"",'GENEL DEĞERLENDİRME'!$B$4)</f>
        <v xml:space="preserve"> Mimarlık </v>
      </c>
      <c r="K3" s="144"/>
      <c r="L3" s="144"/>
      <c r="M3" s="144"/>
      <c r="N3" s="144"/>
      <c r="O3" s="144"/>
      <c r="P3" s="144"/>
      <c r="Q3" s="144"/>
      <c r="R3" s="145"/>
      <c r="T3" s="146" t="s">
        <v>27</v>
      </c>
      <c r="U3" s="147"/>
      <c r="V3" s="147"/>
      <c r="W3" s="148"/>
      <c r="Y3" s="146" t="s">
        <v>118</v>
      </c>
      <c r="Z3" s="149"/>
      <c r="AA3" s="150" t="s">
        <v>120</v>
      </c>
      <c r="AB3" s="150"/>
      <c r="AC3" s="29"/>
    </row>
    <row r="4" spans="1:29" ht="15.75" customHeight="1" x14ac:dyDescent="0.25">
      <c r="A4" s="82" t="s">
        <v>28</v>
      </c>
      <c r="B4" s="62">
        <v>3</v>
      </c>
      <c r="C4" s="28"/>
      <c r="D4" s="128" t="s">
        <v>29</v>
      </c>
      <c r="E4" s="129"/>
      <c r="F4" s="129"/>
      <c r="G4" s="129"/>
      <c r="H4" s="129"/>
      <c r="I4" s="129"/>
      <c r="J4" s="151" t="str">
        <f>IF(ISBLANK('GENEL DEĞERLENDİRME'!$B$5),"",'GENEL DEĞERLENDİRME'!$B$5)</f>
        <v>2019-2020 Güz Dönemi  (3. Dönem)</v>
      </c>
      <c r="K4" s="152"/>
      <c r="L4" s="152"/>
      <c r="M4" s="152"/>
      <c r="N4" s="152"/>
      <c r="O4" s="152"/>
      <c r="P4" s="152"/>
      <c r="Q4" s="152"/>
      <c r="R4" s="153"/>
      <c r="T4" s="59" t="s">
        <v>30</v>
      </c>
      <c r="U4" s="63" t="s">
        <v>31</v>
      </c>
      <c r="V4" s="63" t="s">
        <v>32</v>
      </c>
      <c r="W4" s="60" t="s">
        <v>2</v>
      </c>
      <c r="Y4" s="56" t="s">
        <v>109</v>
      </c>
      <c r="Z4" s="64" t="s">
        <v>119</v>
      </c>
      <c r="AA4" s="150"/>
      <c r="AB4" s="150"/>
      <c r="AC4" s="29"/>
    </row>
    <row r="5" spans="1:29" ht="26.25" customHeight="1" thickBot="1" x14ac:dyDescent="0.3">
      <c r="A5" s="81" t="s">
        <v>33</v>
      </c>
      <c r="B5" s="62">
        <v>2</v>
      </c>
      <c r="C5" s="28"/>
      <c r="D5" s="128" t="s">
        <v>121</v>
      </c>
      <c r="E5" s="129"/>
      <c r="F5" s="129"/>
      <c r="G5" s="129"/>
      <c r="H5" s="129"/>
      <c r="I5" s="129"/>
      <c r="J5" s="130" t="s">
        <v>131</v>
      </c>
      <c r="K5" s="130"/>
      <c r="L5" s="130"/>
      <c r="M5" s="130"/>
      <c r="N5" s="130" t="s">
        <v>132</v>
      </c>
      <c r="O5" s="130"/>
      <c r="P5" s="130"/>
      <c r="Q5" s="130"/>
      <c r="R5" s="131"/>
      <c r="T5" s="57">
        <v>3</v>
      </c>
      <c r="U5" s="61">
        <v>0</v>
      </c>
      <c r="V5" s="61">
        <v>3</v>
      </c>
      <c r="W5" s="58">
        <v>3</v>
      </c>
      <c r="Y5" s="57">
        <v>1</v>
      </c>
      <c r="Z5" s="65">
        <v>1</v>
      </c>
      <c r="AA5" s="132">
        <f>T5*14+U5*14+Y5+Z5</f>
        <v>44</v>
      </c>
      <c r="AB5" s="133"/>
      <c r="AC5" s="29"/>
    </row>
    <row r="6" spans="1:29" ht="16.5" customHeight="1" thickBot="1" x14ac:dyDescent="0.3">
      <c r="A6" s="34" t="s">
        <v>35</v>
      </c>
      <c r="B6" s="35">
        <v>1</v>
      </c>
      <c r="C6" s="28"/>
      <c r="D6" s="118" t="s">
        <v>36</v>
      </c>
      <c r="E6" s="119"/>
      <c r="F6" s="119"/>
      <c r="G6" s="119"/>
      <c r="H6" s="120">
        <v>41</v>
      </c>
      <c r="I6" s="120"/>
      <c r="J6" s="119" t="s">
        <v>10</v>
      </c>
      <c r="K6" s="119"/>
      <c r="L6" s="119"/>
      <c r="M6" s="119"/>
      <c r="N6" s="121">
        <v>34</v>
      </c>
      <c r="O6" s="121"/>
      <c r="P6" s="121"/>
      <c r="Q6" s="121"/>
      <c r="R6" s="122"/>
      <c r="AC6" s="29"/>
    </row>
    <row r="7" spans="1:29" ht="15.75" thickTop="1" x14ac:dyDescent="0.25">
      <c r="A7" s="123" t="s">
        <v>37</v>
      </c>
      <c r="B7" s="124" t="s">
        <v>38</v>
      </c>
      <c r="C7" s="125"/>
      <c r="D7" s="125"/>
      <c r="E7" s="125"/>
      <c r="F7" s="125"/>
      <c r="G7" s="125"/>
      <c r="H7" s="126"/>
      <c r="I7" s="127" t="s">
        <v>39</v>
      </c>
      <c r="J7" s="125"/>
      <c r="K7" s="125"/>
      <c r="L7" s="125"/>
      <c r="M7" s="125"/>
      <c r="N7" s="126"/>
      <c r="O7" s="127" t="s">
        <v>40</v>
      </c>
      <c r="P7" s="125"/>
      <c r="Q7" s="125"/>
      <c r="R7" s="125"/>
      <c r="S7" s="125"/>
      <c r="T7" s="125"/>
      <c r="U7" s="115" t="s">
        <v>41</v>
      </c>
      <c r="V7" s="116"/>
      <c r="W7" s="116"/>
      <c r="X7" s="116"/>
      <c r="Y7" s="116"/>
      <c r="Z7" s="116"/>
      <c r="AA7" s="116"/>
      <c r="AB7" s="117"/>
      <c r="AC7" s="49"/>
    </row>
    <row r="8" spans="1:29" x14ac:dyDescent="0.25">
      <c r="A8" s="123"/>
      <c r="B8" s="36">
        <v>1</v>
      </c>
      <c r="C8" s="37">
        <v>2</v>
      </c>
      <c r="D8" s="37">
        <v>3</v>
      </c>
      <c r="E8" s="37">
        <v>4</v>
      </c>
      <c r="F8" s="37">
        <v>5</v>
      </c>
      <c r="G8" s="37">
        <v>6</v>
      </c>
      <c r="H8" s="38">
        <v>7</v>
      </c>
      <c r="I8" s="36">
        <v>1</v>
      </c>
      <c r="J8" s="37">
        <v>2</v>
      </c>
      <c r="K8" s="37">
        <v>3</v>
      </c>
      <c r="L8" s="37">
        <v>4</v>
      </c>
      <c r="M8" s="37">
        <v>5</v>
      </c>
      <c r="N8" s="38">
        <v>6</v>
      </c>
      <c r="O8" s="36">
        <v>1</v>
      </c>
      <c r="P8" s="37">
        <v>2</v>
      </c>
      <c r="Q8" s="37">
        <v>3</v>
      </c>
      <c r="R8" s="37">
        <v>4</v>
      </c>
      <c r="S8" s="37">
        <v>5</v>
      </c>
      <c r="T8" s="39">
        <v>6</v>
      </c>
      <c r="U8" s="50" t="s">
        <v>110</v>
      </c>
      <c r="V8" s="37" t="s">
        <v>111</v>
      </c>
      <c r="W8" s="37" t="s">
        <v>112</v>
      </c>
      <c r="X8" s="37" t="s">
        <v>113</v>
      </c>
      <c r="Y8" s="37" t="s">
        <v>114</v>
      </c>
      <c r="Z8" s="37" t="s">
        <v>115</v>
      </c>
      <c r="AA8" s="37" t="s">
        <v>116</v>
      </c>
      <c r="AB8" s="51" t="s">
        <v>117</v>
      </c>
      <c r="AC8" s="48" t="s">
        <v>11</v>
      </c>
    </row>
    <row r="9" spans="1:29" x14ac:dyDescent="0.25">
      <c r="A9" s="40" t="s">
        <v>42</v>
      </c>
      <c r="B9" s="41">
        <v>5</v>
      </c>
      <c r="C9" s="42">
        <v>5</v>
      </c>
      <c r="D9" s="42">
        <v>5</v>
      </c>
      <c r="E9" s="42">
        <v>5</v>
      </c>
      <c r="F9" s="42">
        <v>5</v>
      </c>
      <c r="G9" s="42">
        <v>5</v>
      </c>
      <c r="H9" s="43">
        <v>5</v>
      </c>
      <c r="I9" s="44">
        <v>5</v>
      </c>
      <c r="J9" s="42">
        <v>5</v>
      </c>
      <c r="K9" s="42">
        <v>5</v>
      </c>
      <c r="L9" s="42">
        <v>5</v>
      </c>
      <c r="M9" s="42">
        <v>5</v>
      </c>
      <c r="N9" s="43">
        <v>5</v>
      </c>
      <c r="O9" s="44">
        <v>5</v>
      </c>
      <c r="P9" s="42">
        <v>5</v>
      </c>
      <c r="Q9" s="42">
        <v>5</v>
      </c>
      <c r="R9" s="42">
        <v>5</v>
      </c>
      <c r="S9" s="42">
        <v>5</v>
      </c>
      <c r="T9" s="45">
        <v>5</v>
      </c>
      <c r="U9" s="19">
        <v>3</v>
      </c>
      <c r="V9" s="42"/>
      <c r="W9" s="42"/>
      <c r="X9" s="42">
        <v>4</v>
      </c>
      <c r="Y9" s="42">
        <v>5</v>
      </c>
      <c r="Z9" s="42">
        <v>7</v>
      </c>
      <c r="AA9" s="42"/>
      <c r="AB9" s="52"/>
      <c r="AC9" s="48">
        <f>U9*14+V9*14+W9*14+X9*1+Y9*1+Z9*1+AA9*1+AB9*1</f>
        <v>58</v>
      </c>
    </row>
    <row r="10" spans="1:29" x14ac:dyDescent="0.25">
      <c r="A10" s="40" t="s">
        <v>43</v>
      </c>
      <c r="B10" s="41">
        <v>5</v>
      </c>
      <c r="C10" s="42">
        <v>5</v>
      </c>
      <c r="D10" s="42">
        <v>5</v>
      </c>
      <c r="E10" s="42">
        <v>4</v>
      </c>
      <c r="F10" s="42">
        <v>4</v>
      </c>
      <c r="G10" s="42">
        <v>5</v>
      </c>
      <c r="H10" s="43">
        <v>5</v>
      </c>
      <c r="I10" s="44">
        <v>5</v>
      </c>
      <c r="J10" s="42">
        <v>5</v>
      </c>
      <c r="K10" s="42">
        <v>4</v>
      </c>
      <c r="L10" s="42">
        <v>5</v>
      </c>
      <c r="M10" s="42">
        <v>5</v>
      </c>
      <c r="N10" s="43">
        <v>5</v>
      </c>
      <c r="O10" s="44">
        <v>5</v>
      </c>
      <c r="P10" s="42">
        <v>5</v>
      </c>
      <c r="Q10" s="42">
        <v>5</v>
      </c>
      <c r="R10" s="42">
        <v>4</v>
      </c>
      <c r="S10" s="42">
        <v>4</v>
      </c>
      <c r="T10" s="45">
        <v>5</v>
      </c>
      <c r="U10" s="19">
        <v>2</v>
      </c>
      <c r="V10" s="42"/>
      <c r="W10" s="42"/>
      <c r="X10" s="42">
        <v>5</v>
      </c>
      <c r="Y10" s="42">
        <v>10</v>
      </c>
      <c r="Z10" s="42">
        <v>10</v>
      </c>
      <c r="AA10" s="42"/>
      <c r="AB10" s="52"/>
      <c r="AC10" s="48">
        <f>U10*14+V10*14+W10*14+X10*1+Y10*1+Z10*1+AA10*1+AB10*1</f>
        <v>53</v>
      </c>
    </row>
    <row r="11" spans="1:29" x14ac:dyDescent="0.25">
      <c r="A11" s="40" t="s">
        <v>44</v>
      </c>
      <c r="B11" s="41">
        <v>4</v>
      </c>
      <c r="C11" s="42">
        <v>4</v>
      </c>
      <c r="D11" s="42">
        <v>5</v>
      </c>
      <c r="E11" s="42">
        <v>4</v>
      </c>
      <c r="F11" s="42">
        <v>5</v>
      </c>
      <c r="G11" s="42">
        <v>4</v>
      </c>
      <c r="H11" s="43">
        <v>5</v>
      </c>
      <c r="I11" s="44">
        <v>4</v>
      </c>
      <c r="J11" s="42">
        <v>4</v>
      </c>
      <c r="K11" s="42">
        <v>5</v>
      </c>
      <c r="L11" s="42">
        <v>4</v>
      </c>
      <c r="M11" s="42">
        <v>4</v>
      </c>
      <c r="N11" s="43">
        <v>4</v>
      </c>
      <c r="O11" s="44">
        <v>4</v>
      </c>
      <c r="P11" s="42">
        <v>4</v>
      </c>
      <c r="Q11" s="42">
        <v>4</v>
      </c>
      <c r="R11" s="42">
        <v>4</v>
      </c>
      <c r="S11" s="42">
        <v>4</v>
      </c>
      <c r="T11" s="45">
        <v>4</v>
      </c>
      <c r="U11" s="19">
        <v>3</v>
      </c>
      <c r="V11" s="42"/>
      <c r="W11" s="42"/>
      <c r="X11" s="42">
        <v>15</v>
      </c>
      <c r="Y11" s="42">
        <v>2</v>
      </c>
      <c r="Z11" s="42">
        <v>2</v>
      </c>
      <c r="AA11" s="42"/>
      <c r="AB11" s="52"/>
      <c r="AC11" s="48">
        <f t="shared" ref="AC11:AC73" si="0">U11*14+V11*14+W11*14+X11*1+Y11*1+Z11*1+AA11*1+AB11*1</f>
        <v>61</v>
      </c>
    </row>
    <row r="12" spans="1:29" x14ac:dyDescent="0.25">
      <c r="A12" s="40" t="s">
        <v>45</v>
      </c>
      <c r="B12" s="41">
        <v>5</v>
      </c>
      <c r="C12" s="42">
        <v>5</v>
      </c>
      <c r="D12" s="42">
        <v>5</v>
      </c>
      <c r="E12" s="42">
        <v>4</v>
      </c>
      <c r="F12" s="42">
        <v>5</v>
      </c>
      <c r="G12" s="42">
        <v>5</v>
      </c>
      <c r="H12" s="43">
        <v>5</v>
      </c>
      <c r="I12" s="44">
        <v>4</v>
      </c>
      <c r="J12" s="42">
        <v>4</v>
      </c>
      <c r="K12" s="42">
        <v>5</v>
      </c>
      <c r="L12" s="42">
        <v>4</v>
      </c>
      <c r="M12" s="42">
        <v>5</v>
      </c>
      <c r="N12" s="43">
        <v>5</v>
      </c>
      <c r="O12" s="44">
        <v>5</v>
      </c>
      <c r="P12" s="42">
        <v>5</v>
      </c>
      <c r="Q12" s="42">
        <v>5</v>
      </c>
      <c r="R12" s="42">
        <v>5</v>
      </c>
      <c r="S12" s="42">
        <v>5</v>
      </c>
      <c r="T12" s="45">
        <v>5</v>
      </c>
      <c r="U12" s="19">
        <v>5</v>
      </c>
      <c r="V12" s="42"/>
      <c r="W12" s="42"/>
      <c r="X12" s="42">
        <v>10</v>
      </c>
      <c r="Y12" s="42">
        <v>10</v>
      </c>
      <c r="Z12" s="42">
        <v>10</v>
      </c>
      <c r="AA12" s="42"/>
      <c r="AB12" s="52"/>
      <c r="AC12" s="48">
        <f>U12*14+V12*14+W12*14+X12*1+Y12*1+Z12*1+AA12*1+AB12*1</f>
        <v>100</v>
      </c>
    </row>
    <row r="13" spans="1:29" x14ac:dyDescent="0.25">
      <c r="A13" s="40" t="s">
        <v>46</v>
      </c>
      <c r="B13" s="41">
        <v>4</v>
      </c>
      <c r="C13" s="42">
        <v>5</v>
      </c>
      <c r="D13" s="42">
        <v>5</v>
      </c>
      <c r="E13" s="42">
        <v>5</v>
      </c>
      <c r="F13" s="42">
        <v>5</v>
      </c>
      <c r="G13" s="42">
        <v>5</v>
      </c>
      <c r="H13" s="43">
        <v>5</v>
      </c>
      <c r="I13" s="44">
        <v>4</v>
      </c>
      <c r="J13" s="42">
        <v>4</v>
      </c>
      <c r="K13" s="42">
        <v>4</v>
      </c>
      <c r="L13" s="42">
        <v>4</v>
      </c>
      <c r="M13" s="42">
        <v>4</v>
      </c>
      <c r="N13" s="43">
        <v>4</v>
      </c>
      <c r="O13" s="44">
        <v>4</v>
      </c>
      <c r="P13" s="42">
        <v>4</v>
      </c>
      <c r="Q13" s="42">
        <v>5</v>
      </c>
      <c r="R13" s="42">
        <v>5</v>
      </c>
      <c r="S13" s="42">
        <v>5</v>
      </c>
      <c r="T13" s="45">
        <v>5</v>
      </c>
      <c r="U13" s="19">
        <v>0</v>
      </c>
      <c r="V13" s="42"/>
      <c r="W13" s="42"/>
      <c r="X13" s="42">
        <v>2</v>
      </c>
      <c r="Y13" s="42">
        <v>4</v>
      </c>
      <c r="Z13" s="42">
        <v>4</v>
      </c>
      <c r="AA13" s="42"/>
      <c r="AB13" s="52"/>
      <c r="AC13" s="48">
        <f t="shared" si="0"/>
        <v>10</v>
      </c>
    </row>
    <row r="14" spans="1:29" x14ac:dyDescent="0.25">
      <c r="A14" s="40" t="s">
        <v>47</v>
      </c>
      <c r="B14" s="41">
        <v>4</v>
      </c>
      <c r="C14" s="42">
        <v>5</v>
      </c>
      <c r="D14" s="42">
        <v>5</v>
      </c>
      <c r="E14" s="42">
        <v>5</v>
      </c>
      <c r="F14" s="42">
        <v>5</v>
      </c>
      <c r="G14" s="42">
        <v>5</v>
      </c>
      <c r="H14" s="43">
        <v>5</v>
      </c>
      <c r="I14" s="44">
        <v>4</v>
      </c>
      <c r="J14" s="42">
        <v>4</v>
      </c>
      <c r="K14" s="42">
        <v>4</v>
      </c>
      <c r="L14" s="42">
        <v>4</v>
      </c>
      <c r="M14" s="42">
        <v>4</v>
      </c>
      <c r="N14" s="43">
        <v>4</v>
      </c>
      <c r="O14" s="44">
        <v>4</v>
      </c>
      <c r="P14" s="42">
        <v>4</v>
      </c>
      <c r="Q14" s="42">
        <v>4</v>
      </c>
      <c r="R14" s="42">
        <v>4</v>
      </c>
      <c r="S14" s="42">
        <v>4</v>
      </c>
      <c r="T14" s="43">
        <v>4</v>
      </c>
      <c r="U14" s="19">
        <v>3</v>
      </c>
      <c r="V14" s="42"/>
      <c r="W14" s="42"/>
      <c r="X14" s="42">
        <v>5</v>
      </c>
      <c r="Y14" s="42">
        <v>5</v>
      </c>
      <c r="Z14" s="42">
        <v>4</v>
      </c>
      <c r="AA14" s="42"/>
      <c r="AB14" s="52"/>
      <c r="AC14" s="48">
        <f t="shared" si="0"/>
        <v>56</v>
      </c>
    </row>
    <row r="15" spans="1:29" x14ac:dyDescent="0.25">
      <c r="A15" s="40" t="s">
        <v>48</v>
      </c>
      <c r="B15" s="41">
        <v>5</v>
      </c>
      <c r="C15" s="42">
        <v>5</v>
      </c>
      <c r="D15" s="42">
        <v>3</v>
      </c>
      <c r="E15" s="42">
        <v>5</v>
      </c>
      <c r="F15" s="42">
        <v>5</v>
      </c>
      <c r="G15" s="42">
        <v>5</v>
      </c>
      <c r="H15" s="43">
        <v>5</v>
      </c>
      <c r="I15" s="44">
        <v>5</v>
      </c>
      <c r="J15" s="42">
        <v>4</v>
      </c>
      <c r="K15" s="42">
        <v>4</v>
      </c>
      <c r="L15" s="42">
        <v>5</v>
      </c>
      <c r="M15" s="42">
        <v>5</v>
      </c>
      <c r="N15" s="43">
        <v>5</v>
      </c>
      <c r="O15" s="44">
        <v>4</v>
      </c>
      <c r="P15" s="42">
        <v>5</v>
      </c>
      <c r="Q15" s="42">
        <v>5</v>
      </c>
      <c r="R15" s="42">
        <v>5</v>
      </c>
      <c r="S15" s="42">
        <v>5</v>
      </c>
      <c r="T15" s="45">
        <v>5</v>
      </c>
      <c r="U15" s="19">
        <v>0</v>
      </c>
      <c r="V15" s="42"/>
      <c r="W15" s="42"/>
      <c r="X15" s="42">
        <v>5</v>
      </c>
      <c r="Y15" s="42">
        <v>10</v>
      </c>
      <c r="Z15" s="42">
        <v>10</v>
      </c>
      <c r="AA15" s="42"/>
      <c r="AB15" s="52"/>
      <c r="AC15" s="48">
        <f>U15*14+V15*14+W15*14+X15*1+Y15*1+Z15*1+AA15*1+AB15*1</f>
        <v>25</v>
      </c>
    </row>
    <row r="16" spans="1:29" x14ac:dyDescent="0.25">
      <c r="A16" s="40" t="s">
        <v>49</v>
      </c>
      <c r="B16" s="41">
        <v>5</v>
      </c>
      <c r="C16" s="42">
        <v>4</v>
      </c>
      <c r="D16" s="42">
        <v>4</v>
      </c>
      <c r="E16" s="42">
        <v>4</v>
      </c>
      <c r="F16" s="42">
        <v>5</v>
      </c>
      <c r="G16" s="42">
        <v>5</v>
      </c>
      <c r="H16" s="43">
        <v>4</v>
      </c>
      <c r="I16" s="44">
        <v>4</v>
      </c>
      <c r="J16" s="42">
        <v>4</v>
      </c>
      <c r="K16" s="42">
        <v>2</v>
      </c>
      <c r="L16" s="42">
        <v>4</v>
      </c>
      <c r="M16" s="42">
        <v>3</v>
      </c>
      <c r="N16" s="43">
        <v>4</v>
      </c>
      <c r="O16" s="44">
        <v>5</v>
      </c>
      <c r="P16" s="42">
        <v>5</v>
      </c>
      <c r="Q16" s="42">
        <v>5</v>
      </c>
      <c r="R16" s="42">
        <v>5</v>
      </c>
      <c r="S16" s="42">
        <v>5</v>
      </c>
      <c r="T16" s="45">
        <v>5</v>
      </c>
      <c r="U16" s="19">
        <v>1</v>
      </c>
      <c r="V16" s="42"/>
      <c r="W16" s="42"/>
      <c r="X16" s="42">
        <v>1</v>
      </c>
      <c r="Y16" s="42">
        <v>0</v>
      </c>
      <c r="Z16" s="42">
        <v>0</v>
      </c>
      <c r="AA16" s="42"/>
      <c r="AB16" s="52"/>
      <c r="AC16" s="48">
        <f t="shared" si="0"/>
        <v>15</v>
      </c>
    </row>
    <row r="17" spans="1:29" x14ac:dyDescent="0.25">
      <c r="A17" s="40" t="s">
        <v>50</v>
      </c>
      <c r="B17" s="41">
        <v>5</v>
      </c>
      <c r="C17" s="42">
        <v>5</v>
      </c>
      <c r="D17" s="42">
        <v>3</v>
      </c>
      <c r="E17" s="42">
        <v>4</v>
      </c>
      <c r="F17" s="42">
        <v>4</v>
      </c>
      <c r="G17" s="42">
        <v>5</v>
      </c>
      <c r="H17" s="43">
        <v>5</v>
      </c>
      <c r="I17" s="44">
        <v>5</v>
      </c>
      <c r="J17" s="42">
        <v>5</v>
      </c>
      <c r="K17" s="42">
        <v>5</v>
      </c>
      <c r="L17" s="42">
        <v>3</v>
      </c>
      <c r="M17" s="42">
        <v>5</v>
      </c>
      <c r="N17" s="43">
        <v>5</v>
      </c>
      <c r="O17" s="44">
        <v>5</v>
      </c>
      <c r="P17" s="42">
        <v>5</v>
      </c>
      <c r="Q17" s="42">
        <v>5</v>
      </c>
      <c r="R17" s="42">
        <v>5</v>
      </c>
      <c r="S17" s="42">
        <v>5</v>
      </c>
      <c r="T17" s="45">
        <v>5</v>
      </c>
      <c r="U17" s="19">
        <v>1</v>
      </c>
      <c r="V17" s="42"/>
      <c r="W17" s="42"/>
      <c r="X17" s="42">
        <v>3</v>
      </c>
      <c r="Y17" s="42">
        <v>5</v>
      </c>
      <c r="Z17" s="42">
        <v>5</v>
      </c>
      <c r="AA17" s="42"/>
      <c r="AB17" s="52"/>
      <c r="AC17" s="48">
        <f t="shared" si="0"/>
        <v>27</v>
      </c>
    </row>
    <row r="18" spans="1:29" x14ac:dyDescent="0.25">
      <c r="A18" s="40" t="s">
        <v>51</v>
      </c>
      <c r="B18" s="41">
        <v>4</v>
      </c>
      <c r="C18" s="86">
        <v>4</v>
      </c>
      <c r="D18" s="86">
        <v>4</v>
      </c>
      <c r="E18" s="86">
        <v>4</v>
      </c>
      <c r="F18" s="86">
        <v>4</v>
      </c>
      <c r="G18" s="86">
        <v>4</v>
      </c>
      <c r="H18" s="87">
        <v>4</v>
      </c>
      <c r="I18" s="44">
        <v>2</v>
      </c>
      <c r="J18" s="42">
        <v>1</v>
      </c>
      <c r="K18" s="42">
        <v>2</v>
      </c>
      <c r="L18" s="42">
        <v>3</v>
      </c>
      <c r="M18" s="42">
        <v>3</v>
      </c>
      <c r="N18" s="43">
        <v>3</v>
      </c>
      <c r="O18" s="44">
        <v>4</v>
      </c>
      <c r="P18" s="42">
        <v>4</v>
      </c>
      <c r="Q18" s="42">
        <v>4</v>
      </c>
      <c r="R18" s="42">
        <v>4</v>
      </c>
      <c r="S18" s="42">
        <v>4</v>
      </c>
      <c r="T18" s="45">
        <v>4</v>
      </c>
      <c r="U18" s="19">
        <v>7</v>
      </c>
      <c r="V18" s="42"/>
      <c r="W18" s="42"/>
      <c r="X18" s="42">
        <v>13</v>
      </c>
      <c r="Y18" s="42">
        <v>14</v>
      </c>
      <c r="Z18" s="42">
        <v>23</v>
      </c>
      <c r="AA18" s="42"/>
      <c r="AB18" s="52"/>
      <c r="AC18" s="48">
        <f t="shared" si="0"/>
        <v>148</v>
      </c>
    </row>
    <row r="19" spans="1:29" x14ac:dyDescent="0.25">
      <c r="A19" s="40" t="s">
        <v>52</v>
      </c>
      <c r="B19" s="41">
        <v>5</v>
      </c>
      <c r="C19" s="86">
        <v>5</v>
      </c>
      <c r="D19" s="86">
        <v>4</v>
      </c>
      <c r="E19" s="86">
        <v>4</v>
      </c>
      <c r="F19" s="86">
        <v>4</v>
      </c>
      <c r="G19" s="86">
        <v>4</v>
      </c>
      <c r="H19" s="87">
        <v>4</v>
      </c>
      <c r="I19" s="44">
        <v>5</v>
      </c>
      <c r="J19" s="42">
        <v>5</v>
      </c>
      <c r="K19" s="42">
        <v>3</v>
      </c>
      <c r="L19" s="42">
        <v>3</v>
      </c>
      <c r="M19" s="42">
        <v>4</v>
      </c>
      <c r="N19" s="43">
        <v>4</v>
      </c>
      <c r="O19" s="44">
        <v>4</v>
      </c>
      <c r="P19" s="42">
        <v>4</v>
      </c>
      <c r="Q19" s="42">
        <v>4</v>
      </c>
      <c r="R19" s="42">
        <v>4</v>
      </c>
      <c r="S19" s="42">
        <v>4</v>
      </c>
      <c r="T19" s="45">
        <v>4</v>
      </c>
      <c r="U19" s="19">
        <v>1</v>
      </c>
      <c r="V19" s="42"/>
      <c r="W19" s="42"/>
      <c r="X19" s="42">
        <v>4</v>
      </c>
      <c r="Y19" s="42">
        <v>1</v>
      </c>
      <c r="Z19" s="42">
        <v>1</v>
      </c>
      <c r="AA19" s="42"/>
      <c r="AB19" s="52"/>
      <c r="AC19" s="48">
        <f t="shared" si="0"/>
        <v>20</v>
      </c>
    </row>
    <row r="20" spans="1:29" x14ac:dyDescent="0.25">
      <c r="A20" s="40" t="s">
        <v>53</v>
      </c>
      <c r="B20" s="41">
        <v>5</v>
      </c>
      <c r="C20" s="42">
        <v>5</v>
      </c>
      <c r="D20" s="42">
        <v>5</v>
      </c>
      <c r="E20" s="42">
        <v>5</v>
      </c>
      <c r="F20" s="42">
        <v>5</v>
      </c>
      <c r="G20" s="42">
        <v>5</v>
      </c>
      <c r="H20" s="43">
        <v>5</v>
      </c>
      <c r="I20" s="44">
        <v>5</v>
      </c>
      <c r="J20" s="42">
        <v>5</v>
      </c>
      <c r="K20" s="42">
        <v>4</v>
      </c>
      <c r="L20" s="42">
        <v>4</v>
      </c>
      <c r="M20" s="42">
        <v>5</v>
      </c>
      <c r="N20" s="43">
        <v>5</v>
      </c>
      <c r="O20" s="44">
        <v>5</v>
      </c>
      <c r="P20" s="42">
        <v>5</v>
      </c>
      <c r="Q20" s="42">
        <v>4</v>
      </c>
      <c r="R20" s="42">
        <v>5</v>
      </c>
      <c r="S20" s="42">
        <v>4</v>
      </c>
      <c r="T20" s="45">
        <v>4</v>
      </c>
      <c r="U20" s="19">
        <v>2</v>
      </c>
      <c r="V20" s="42"/>
      <c r="W20" s="42"/>
      <c r="X20" s="42">
        <v>5</v>
      </c>
      <c r="Y20" s="42">
        <v>10</v>
      </c>
      <c r="Z20" s="42">
        <v>20</v>
      </c>
      <c r="AA20" s="42"/>
      <c r="AB20" s="52"/>
      <c r="AC20" s="48">
        <f t="shared" si="0"/>
        <v>63</v>
      </c>
    </row>
    <row r="21" spans="1:29" x14ac:dyDescent="0.25">
      <c r="A21" s="40" t="s">
        <v>54</v>
      </c>
      <c r="B21" s="41">
        <v>4</v>
      </c>
      <c r="C21" s="86">
        <v>4</v>
      </c>
      <c r="D21" s="86">
        <v>4</v>
      </c>
      <c r="E21" s="86">
        <v>4</v>
      </c>
      <c r="F21" s="86">
        <v>4</v>
      </c>
      <c r="G21" s="86">
        <v>4</v>
      </c>
      <c r="H21" s="87">
        <v>4</v>
      </c>
      <c r="I21" s="44">
        <v>4</v>
      </c>
      <c r="J21" s="42">
        <v>4</v>
      </c>
      <c r="K21" s="42">
        <v>4</v>
      </c>
      <c r="L21" s="42">
        <v>4</v>
      </c>
      <c r="M21" s="42">
        <v>4</v>
      </c>
      <c r="N21" s="43">
        <v>4</v>
      </c>
      <c r="O21" s="44">
        <v>5</v>
      </c>
      <c r="P21" s="42">
        <v>5</v>
      </c>
      <c r="Q21" s="42">
        <v>5</v>
      </c>
      <c r="R21" s="42">
        <v>5</v>
      </c>
      <c r="S21" s="42">
        <v>5</v>
      </c>
      <c r="T21" s="45">
        <v>5</v>
      </c>
      <c r="U21" s="19">
        <v>3</v>
      </c>
      <c r="V21" s="42"/>
      <c r="W21" s="42"/>
      <c r="X21" s="42">
        <v>2</v>
      </c>
      <c r="Y21" s="42">
        <v>1</v>
      </c>
      <c r="Z21" s="42">
        <v>4</v>
      </c>
      <c r="AA21" s="42"/>
      <c r="AB21" s="52"/>
      <c r="AC21" s="48">
        <f t="shared" si="0"/>
        <v>49</v>
      </c>
    </row>
    <row r="22" spans="1:29" x14ac:dyDescent="0.25">
      <c r="A22" s="40" t="s">
        <v>55</v>
      </c>
      <c r="B22" s="41">
        <v>5</v>
      </c>
      <c r="C22" s="42">
        <v>5</v>
      </c>
      <c r="D22" s="42">
        <v>5</v>
      </c>
      <c r="E22" s="42">
        <v>5</v>
      </c>
      <c r="F22" s="42">
        <v>5</v>
      </c>
      <c r="G22" s="42">
        <v>5</v>
      </c>
      <c r="H22" s="43">
        <v>5</v>
      </c>
      <c r="I22" s="44">
        <v>5</v>
      </c>
      <c r="J22" s="42">
        <v>5</v>
      </c>
      <c r="K22" s="42">
        <v>4</v>
      </c>
      <c r="L22" s="42">
        <v>4</v>
      </c>
      <c r="M22" s="42">
        <v>2</v>
      </c>
      <c r="N22" s="43">
        <v>5</v>
      </c>
      <c r="O22" s="44">
        <v>1</v>
      </c>
      <c r="P22" s="42">
        <v>3</v>
      </c>
      <c r="Q22" s="42">
        <v>2</v>
      </c>
      <c r="R22" s="42">
        <v>5</v>
      </c>
      <c r="S22" s="42">
        <v>4</v>
      </c>
      <c r="T22" s="45">
        <v>3</v>
      </c>
      <c r="U22" s="19">
        <v>0</v>
      </c>
      <c r="V22" s="42"/>
      <c r="W22" s="42"/>
      <c r="X22" s="42">
        <v>0</v>
      </c>
      <c r="Y22" s="42">
        <v>1</v>
      </c>
      <c r="Z22" s="42">
        <v>1</v>
      </c>
      <c r="AA22" s="42"/>
      <c r="AB22" s="52"/>
      <c r="AC22" s="48">
        <f t="shared" si="0"/>
        <v>2</v>
      </c>
    </row>
    <row r="23" spans="1:29" x14ac:dyDescent="0.25">
      <c r="A23" s="40" t="s">
        <v>56</v>
      </c>
      <c r="B23" s="41">
        <v>5</v>
      </c>
      <c r="C23" s="42">
        <v>5</v>
      </c>
      <c r="D23" s="42">
        <v>5</v>
      </c>
      <c r="E23" s="42">
        <v>5</v>
      </c>
      <c r="F23" s="42">
        <v>5</v>
      </c>
      <c r="G23" s="42">
        <v>5</v>
      </c>
      <c r="H23" s="43">
        <v>5</v>
      </c>
      <c r="I23" s="44">
        <v>5</v>
      </c>
      <c r="J23" s="42">
        <v>5</v>
      </c>
      <c r="K23" s="42">
        <v>5</v>
      </c>
      <c r="L23" s="42">
        <v>5</v>
      </c>
      <c r="M23" s="42">
        <v>5</v>
      </c>
      <c r="N23" s="43">
        <v>5</v>
      </c>
      <c r="O23" s="44">
        <v>5</v>
      </c>
      <c r="P23" s="42">
        <v>5</v>
      </c>
      <c r="Q23" s="42">
        <v>5</v>
      </c>
      <c r="R23" s="42">
        <v>5</v>
      </c>
      <c r="S23" s="42">
        <v>5</v>
      </c>
      <c r="T23" s="45">
        <v>5</v>
      </c>
      <c r="U23" s="19">
        <v>3</v>
      </c>
      <c r="V23" s="42"/>
      <c r="W23" s="42"/>
      <c r="X23" s="42">
        <v>5</v>
      </c>
      <c r="Y23" s="42">
        <v>5</v>
      </c>
      <c r="Z23" s="42">
        <v>4</v>
      </c>
      <c r="AA23" s="42"/>
      <c r="AB23" s="52"/>
      <c r="AC23" s="48">
        <f t="shared" si="0"/>
        <v>56</v>
      </c>
    </row>
    <row r="24" spans="1:29" x14ac:dyDescent="0.25">
      <c r="A24" s="40" t="s">
        <v>57</v>
      </c>
      <c r="B24" s="41">
        <v>4</v>
      </c>
      <c r="C24" s="86">
        <v>4</v>
      </c>
      <c r="D24" s="86">
        <v>4</v>
      </c>
      <c r="E24" s="86">
        <v>4</v>
      </c>
      <c r="F24" s="86">
        <v>4</v>
      </c>
      <c r="G24" s="86">
        <v>4</v>
      </c>
      <c r="H24" s="87">
        <v>4</v>
      </c>
      <c r="I24" s="44">
        <v>4</v>
      </c>
      <c r="J24" s="42">
        <v>4</v>
      </c>
      <c r="K24" s="42">
        <v>4</v>
      </c>
      <c r="L24" s="42">
        <v>4</v>
      </c>
      <c r="M24" s="42">
        <v>4</v>
      </c>
      <c r="N24" s="43">
        <v>4</v>
      </c>
      <c r="O24" s="44">
        <v>4</v>
      </c>
      <c r="P24" s="42">
        <v>4</v>
      </c>
      <c r="Q24" s="42">
        <v>4</v>
      </c>
      <c r="R24" s="42">
        <v>4</v>
      </c>
      <c r="S24" s="42">
        <v>4</v>
      </c>
      <c r="T24" s="43">
        <v>4</v>
      </c>
      <c r="U24" s="19">
        <v>5</v>
      </c>
      <c r="V24" s="42"/>
      <c r="W24" s="42"/>
      <c r="X24" s="42">
        <v>10</v>
      </c>
      <c r="Y24" s="42">
        <v>10</v>
      </c>
      <c r="Z24" s="42">
        <v>10</v>
      </c>
      <c r="AA24" s="42"/>
      <c r="AB24" s="52"/>
      <c r="AC24" s="48">
        <f t="shared" si="0"/>
        <v>100</v>
      </c>
    </row>
    <row r="25" spans="1:29" x14ac:dyDescent="0.25">
      <c r="A25" s="40" t="s">
        <v>58</v>
      </c>
      <c r="B25" s="44">
        <v>3</v>
      </c>
      <c r="C25" s="42">
        <v>3</v>
      </c>
      <c r="D25" s="42">
        <v>4</v>
      </c>
      <c r="E25" s="42">
        <v>4</v>
      </c>
      <c r="F25" s="42">
        <v>4</v>
      </c>
      <c r="G25" s="42">
        <v>3</v>
      </c>
      <c r="H25" s="43">
        <v>4</v>
      </c>
      <c r="I25" s="44">
        <v>4</v>
      </c>
      <c r="J25" s="42">
        <v>4</v>
      </c>
      <c r="K25" s="42">
        <v>3</v>
      </c>
      <c r="L25" s="42">
        <v>3</v>
      </c>
      <c r="M25" s="42">
        <v>4</v>
      </c>
      <c r="N25" s="43">
        <v>3</v>
      </c>
      <c r="O25" s="44">
        <v>3</v>
      </c>
      <c r="P25" s="42">
        <v>3</v>
      </c>
      <c r="Q25" s="42">
        <v>3</v>
      </c>
      <c r="R25" s="42">
        <v>3</v>
      </c>
      <c r="S25" s="42">
        <v>3</v>
      </c>
      <c r="T25" s="45">
        <v>3</v>
      </c>
      <c r="U25" s="19">
        <v>2</v>
      </c>
      <c r="V25" s="42"/>
      <c r="W25" s="42"/>
      <c r="X25" s="42">
        <v>3</v>
      </c>
      <c r="Y25" s="42">
        <v>8</v>
      </c>
      <c r="Z25" s="42">
        <v>3</v>
      </c>
      <c r="AA25" s="42"/>
      <c r="AB25" s="52"/>
      <c r="AC25" s="48">
        <f t="shared" si="0"/>
        <v>42</v>
      </c>
    </row>
    <row r="26" spans="1:29" x14ac:dyDescent="0.25">
      <c r="A26" s="40" t="s">
        <v>59</v>
      </c>
      <c r="B26" s="44">
        <v>5</v>
      </c>
      <c r="C26" s="42">
        <v>5</v>
      </c>
      <c r="D26" s="42">
        <v>3</v>
      </c>
      <c r="E26" s="42">
        <v>4</v>
      </c>
      <c r="F26" s="42">
        <v>5</v>
      </c>
      <c r="G26" s="42">
        <v>5</v>
      </c>
      <c r="H26" s="43">
        <v>5</v>
      </c>
      <c r="I26" s="44">
        <v>4</v>
      </c>
      <c r="J26" s="42">
        <v>5</v>
      </c>
      <c r="K26" s="42">
        <v>4</v>
      </c>
      <c r="L26" s="42">
        <v>4</v>
      </c>
      <c r="M26" s="42">
        <v>3</v>
      </c>
      <c r="N26" s="43">
        <v>3</v>
      </c>
      <c r="O26" s="44">
        <v>4</v>
      </c>
      <c r="P26" s="42">
        <v>4</v>
      </c>
      <c r="Q26" s="42">
        <v>4</v>
      </c>
      <c r="R26" s="42">
        <v>3</v>
      </c>
      <c r="S26" s="42">
        <v>4</v>
      </c>
      <c r="T26" s="45">
        <v>5</v>
      </c>
      <c r="U26" s="19">
        <v>5</v>
      </c>
      <c r="V26" s="42"/>
      <c r="W26" s="42"/>
      <c r="X26" s="42">
        <v>15</v>
      </c>
      <c r="Y26" s="42">
        <v>5</v>
      </c>
      <c r="Z26" s="42">
        <v>16</v>
      </c>
      <c r="AA26" s="42"/>
      <c r="AB26" s="52"/>
      <c r="AC26" s="48">
        <f t="shared" si="0"/>
        <v>106</v>
      </c>
    </row>
    <row r="27" spans="1:29" x14ac:dyDescent="0.25">
      <c r="A27" s="40" t="s">
        <v>60</v>
      </c>
      <c r="B27" s="41">
        <v>5</v>
      </c>
      <c r="C27" s="86">
        <v>5</v>
      </c>
      <c r="D27" s="86">
        <v>4</v>
      </c>
      <c r="E27" s="86">
        <v>5</v>
      </c>
      <c r="F27" s="86">
        <v>5</v>
      </c>
      <c r="G27" s="86">
        <v>5</v>
      </c>
      <c r="H27" s="87">
        <v>5</v>
      </c>
      <c r="I27" s="44">
        <v>4</v>
      </c>
      <c r="J27" s="42">
        <v>3</v>
      </c>
      <c r="K27" s="42">
        <v>2</v>
      </c>
      <c r="L27" s="42">
        <v>3</v>
      </c>
      <c r="M27" s="42">
        <v>2</v>
      </c>
      <c r="N27" s="43">
        <v>3</v>
      </c>
      <c r="O27" s="44">
        <v>3</v>
      </c>
      <c r="P27" s="42">
        <v>3</v>
      </c>
      <c r="Q27" s="42">
        <v>3</v>
      </c>
      <c r="R27" s="42">
        <v>4</v>
      </c>
      <c r="S27" s="42">
        <v>3</v>
      </c>
      <c r="T27" s="45">
        <v>4</v>
      </c>
      <c r="U27" s="19">
        <v>5</v>
      </c>
      <c r="V27" s="42"/>
      <c r="W27" s="42"/>
      <c r="X27" s="42">
        <v>5</v>
      </c>
      <c r="Y27" s="42">
        <v>5</v>
      </c>
      <c r="Z27" s="42">
        <v>2</v>
      </c>
      <c r="AA27" s="42"/>
      <c r="AB27" s="52"/>
      <c r="AC27" s="48">
        <f t="shared" si="0"/>
        <v>82</v>
      </c>
    </row>
    <row r="28" spans="1:29" x14ac:dyDescent="0.25">
      <c r="A28" s="40" t="s">
        <v>61</v>
      </c>
      <c r="B28" s="41">
        <v>5</v>
      </c>
      <c r="C28" s="42">
        <v>5</v>
      </c>
      <c r="D28" s="42">
        <v>5</v>
      </c>
      <c r="E28" s="42">
        <v>5</v>
      </c>
      <c r="F28" s="42">
        <v>5</v>
      </c>
      <c r="G28" s="42">
        <v>5</v>
      </c>
      <c r="H28" s="43">
        <v>5</v>
      </c>
      <c r="I28" s="44">
        <v>5</v>
      </c>
      <c r="J28" s="42">
        <v>5</v>
      </c>
      <c r="K28" s="42">
        <v>5</v>
      </c>
      <c r="L28" s="42">
        <v>5</v>
      </c>
      <c r="M28" s="42">
        <v>3</v>
      </c>
      <c r="N28" s="43">
        <v>5</v>
      </c>
      <c r="O28" s="44">
        <v>5</v>
      </c>
      <c r="P28" s="42">
        <v>5</v>
      </c>
      <c r="Q28" s="42">
        <v>5</v>
      </c>
      <c r="R28" s="42">
        <v>5</v>
      </c>
      <c r="S28" s="42">
        <v>5</v>
      </c>
      <c r="T28" s="45">
        <v>4</v>
      </c>
      <c r="U28" s="19">
        <v>2</v>
      </c>
      <c r="V28" s="42"/>
      <c r="W28" s="42"/>
      <c r="X28" s="42">
        <v>2</v>
      </c>
      <c r="Y28" s="42">
        <v>5</v>
      </c>
      <c r="Z28" s="42">
        <v>5</v>
      </c>
      <c r="AA28" s="42"/>
      <c r="AB28" s="52"/>
      <c r="AC28" s="48">
        <f t="shared" si="0"/>
        <v>40</v>
      </c>
    </row>
    <row r="29" spans="1:29" x14ac:dyDescent="0.25">
      <c r="A29" s="40" t="s">
        <v>62</v>
      </c>
      <c r="B29" s="44">
        <v>4</v>
      </c>
      <c r="C29" s="42">
        <v>5</v>
      </c>
      <c r="D29" s="42">
        <v>3</v>
      </c>
      <c r="E29" s="42">
        <v>4</v>
      </c>
      <c r="F29" s="42">
        <v>5</v>
      </c>
      <c r="G29" s="42">
        <v>5</v>
      </c>
      <c r="H29" s="43">
        <v>5</v>
      </c>
      <c r="I29" s="44">
        <v>5</v>
      </c>
      <c r="J29" s="42">
        <v>5</v>
      </c>
      <c r="K29" s="42">
        <v>5</v>
      </c>
      <c r="L29" s="42">
        <v>3</v>
      </c>
      <c r="M29" s="42">
        <v>4</v>
      </c>
      <c r="N29" s="43">
        <v>4</v>
      </c>
      <c r="O29" s="44">
        <v>5</v>
      </c>
      <c r="P29" s="42">
        <v>5</v>
      </c>
      <c r="Q29" s="42">
        <v>5</v>
      </c>
      <c r="R29" s="42">
        <v>5</v>
      </c>
      <c r="S29" s="42">
        <v>5</v>
      </c>
      <c r="T29" s="45">
        <v>5</v>
      </c>
      <c r="U29" s="19">
        <v>0</v>
      </c>
      <c r="V29" s="42"/>
      <c r="W29" s="42"/>
      <c r="X29" s="42">
        <v>1</v>
      </c>
      <c r="Y29" s="42">
        <v>2</v>
      </c>
      <c r="Z29" s="42">
        <v>2</v>
      </c>
      <c r="AA29" s="42"/>
      <c r="AB29" s="52"/>
      <c r="AC29" s="48">
        <f t="shared" si="0"/>
        <v>5</v>
      </c>
    </row>
    <row r="30" spans="1:29" x14ac:dyDescent="0.25">
      <c r="A30" s="40" t="s">
        <v>63</v>
      </c>
      <c r="B30" s="41">
        <v>2</v>
      </c>
      <c r="C30" s="42">
        <v>2</v>
      </c>
      <c r="D30" s="42">
        <v>3</v>
      </c>
      <c r="E30" s="42">
        <v>2</v>
      </c>
      <c r="F30" s="42">
        <v>2</v>
      </c>
      <c r="G30" s="42">
        <v>2</v>
      </c>
      <c r="H30" s="43">
        <v>2</v>
      </c>
      <c r="I30" s="44">
        <v>2</v>
      </c>
      <c r="J30" s="42">
        <v>2</v>
      </c>
      <c r="K30" s="42">
        <v>2</v>
      </c>
      <c r="L30" s="42">
        <v>2</v>
      </c>
      <c r="M30" s="42">
        <v>3</v>
      </c>
      <c r="N30" s="43">
        <v>2</v>
      </c>
      <c r="O30" s="44">
        <v>3</v>
      </c>
      <c r="P30" s="42">
        <v>2</v>
      </c>
      <c r="Q30" s="42">
        <v>3</v>
      </c>
      <c r="R30" s="42">
        <v>3</v>
      </c>
      <c r="S30" s="42">
        <v>3</v>
      </c>
      <c r="T30" s="45">
        <v>3</v>
      </c>
      <c r="U30" s="19">
        <v>2</v>
      </c>
      <c r="V30" s="42"/>
      <c r="W30" s="42"/>
      <c r="X30" s="42">
        <v>2</v>
      </c>
      <c r="Y30" s="42">
        <v>2</v>
      </c>
      <c r="Z30" s="42">
        <v>2</v>
      </c>
      <c r="AA30" s="42"/>
      <c r="AB30" s="52"/>
      <c r="AC30" s="48">
        <f t="shared" si="0"/>
        <v>34</v>
      </c>
    </row>
    <row r="31" spans="1:29" x14ac:dyDescent="0.25">
      <c r="A31" s="40" t="s">
        <v>64</v>
      </c>
      <c r="B31" s="41">
        <v>4</v>
      </c>
      <c r="C31" s="42">
        <v>4</v>
      </c>
      <c r="D31" s="42">
        <v>4</v>
      </c>
      <c r="E31" s="42">
        <v>4</v>
      </c>
      <c r="F31" s="42">
        <v>4</v>
      </c>
      <c r="G31" s="42">
        <v>3</v>
      </c>
      <c r="H31" s="43">
        <v>3</v>
      </c>
      <c r="I31" s="44">
        <v>3</v>
      </c>
      <c r="J31" s="42">
        <v>4</v>
      </c>
      <c r="K31" s="42">
        <v>3</v>
      </c>
      <c r="L31" s="42">
        <v>3</v>
      </c>
      <c r="M31" s="42">
        <v>4</v>
      </c>
      <c r="N31" s="43">
        <v>4</v>
      </c>
      <c r="O31" s="44">
        <v>3</v>
      </c>
      <c r="P31" s="42">
        <v>3</v>
      </c>
      <c r="Q31" s="42">
        <v>3</v>
      </c>
      <c r="R31" s="42">
        <v>3</v>
      </c>
      <c r="S31" s="42">
        <v>2</v>
      </c>
      <c r="T31" s="45">
        <v>2</v>
      </c>
      <c r="U31" s="19">
        <v>4</v>
      </c>
      <c r="V31" s="42"/>
      <c r="W31" s="42"/>
      <c r="X31" s="42">
        <v>2</v>
      </c>
      <c r="Y31" s="42">
        <v>3</v>
      </c>
      <c r="Z31" s="42">
        <v>5</v>
      </c>
      <c r="AA31" s="42"/>
      <c r="AB31" s="52"/>
      <c r="AC31" s="48">
        <f t="shared" si="0"/>
        <v>66</v>
      </c>
    </row>
    <row r="32" spans="1:29" x14ac:dyDescent="0.25">
      <c r="A32" s="40" t="s">
        <v>65</v>
      </c>
      <c r="B32" s="41">
        <v>5</v>
      </c>
      <c r="C32" s="42">
        <v>5</v>
      </c>
      <c r="D32" s="42">
        <v>4</v>
      </c>
      <c r="E32" s="42">
        <v>5</v>
      </c>
      <c r="F32" s="42">
        <v>5</v>
      </c>
      <c r="G32" s="42">
        <v>5</v>
      </c>
      <c r="H32" s="43">
        <v>5</v>
      </c>
      <c r="I32" s="44">
        <v>5</v>
      </c>
      <c r="J32" s="42">
        <v>5</v>
      </c>
      <c r="K32" s="42">
        <v>5</v>
      </c>
      <c r="L32" s="42">
        <v>5</v>
      </c>
      <c r="M32" s="42">
        <v>5</v>
      </c>
      <c r="N32" s="43">
        <v>5</v>
      </c>
      <c r="O32" s="44">
        <v>5</v>
      </c>
      <c r="P32" s="42">
        <v>5</v>
      </c>
      <c r="Q32" s="42">
        <v>4</v>
      </c>
      <c r="R32" s="42">
        <v>5</v>
      </c>
      <c r="S32" s="42">
        <v>5</v>
      </c>
      <c r="T32" s="45">
        <v>5</v>
      </c>
      <c r="U32" s="19">
        <v>0</v>
      </c>
      <c r="V32" s="42"/>
      <c r="W32" s="42"/>
      <c r="X32" s="42">
        <v>3</v>
      </c>
      <c r="Y32" s="42">
        <v>5</v>
      </c>
      <c r="Z32" s="42">
        <v>5</v>
      </c>
      <c r="AA32" s="42"/>
      <c r="AB32" s="52"/>
      <c r="AC32" s="48">
        <f t="shared" si="0"/>
        <v>13</v>
      </c>
    </row>
    <row r="33" spans="1:29" x14ac:dyDescent="0.25">
      <c r="A33" s="40" t="s">
        <v>66</v>
      </c>
      <c r="B33" s="41">
        <v>5</v>
      </c>
      <c r="C33" s="42">
        <v>5</v>
      </c>
      <c r="D33" s="42">
        <v>5</v>
      </c>
      <c r="E33" s="42">
        <v>5</v>
      </c>
      <c r="F33" s="42">
        <v>5</v>
      </c>
      <c r="G33" s="42">
        <v>5</v>
      </c>
      <c r="H33" s="43">
        <v>5</v>
      </c>
      <c r="I33" s="44">
        <v>5</v>
      </c>
      <c r="J33" s="42">
        <v>5</v>
      </c>
      <c r="K33" s="42">
        <v>5</v>
      </c>
      <c r="L33" s="42">
        <v>5</v>
      </c>
      <c r="M33" s="42">
        <v>5</v>
      </c>
      <c r="N33" s="43">
        <v>5</v>
      </c>
      <c r="O33" s="44">
        <v>4</v>
      </c>
      <c r="P33" s="42">
        <v>5</v>
      </c>
      <c r="Q33" s="42">
        <v>5</v>
      </c>
      <c r="R33" s="42">
        <v>4</v>
      </c>
      <c r="S33" s="42">
        <v>5</v>
      </c>
      <c r="T33" s="45">
        <v>5</v>
      </c>
      <c r="U33" s="19">
        <v>2</v>
      </c>
      <c r="V33" s="42"/>
      <c r="W33" s="42"/>
      <c r="X33" s="42">
        <v>14</v>
      </c>
      <c r="Y33" s="42">
        <v>10</v>
      </c>
      <c r="Z33" s="42">
        <v>10</v>
      </c>
      <c r="AA33" s="42"/>
      <c r="AB33" s="52"/>
      <c r="AC33" s="48">
        <f t="shared" si="0"/>
        <v>62</v>
      </c>
    </row>
    <row r="34" spans="1:29" x14ac:dyDescent="0.25">
      <c r="A34" s="40" t="s">
        <v>67</v>
      </c>
      <c r="B34" s="41">
        <v>5</v>
      </c>
      <c r="C34" s="42">
        <v>5</v>
      </c>
      <c r="D34" s="42">
        <v>5</v>
      </c>
      <c r="E34" s="42">
        <v>5</v>
      </c>
      <c r="F34" s="42">
        <v>5</v>
      </c>
      <c r="G34" s="42">
        <v>5</v>
      </c>
      <c r="H34" s="43">
        <v>5</v>
      </c>
      <c r="I34" s="44">
        <v>5</v>
      </c>
      <c r="J34" s="42">
        <v>5</v>
      </c>
      <c r="K34" s="42">
        <v>5</v>
      </c>
      <c r="L34" s="42">
        <v>5</v>
      </c>
      <c r="M34" s="42">
        <v>5</v>
      </c>
      <c r="N34" s="43">
        <v>5</v>
      </c>
      <c r="O34" s="44">
        <v>5</v>
      </c>
      <c r="P34" s="42">
        <v>5</v>
      </c>
      <c r="Q34" s="42">
        <v>5</v>
      </c>
      <c r="R34" s="42">
        <v>5</v>
      </c>
      <c r="S34" s="42">
        <v>5</v>
      </c>
      <c r="T34" s="45">
        <v>5</v>
      </c>
      <c r="U34" s="19">
        <v>0</v>
      </c>
      <c r="V34" s="42"/>
      <c r="W34" s="42"/>
      <c r="X34" s="42">
        <v>1</v>
      </c>
      <c r="Y34" s="42">
        <v>14</v>
      </c>
      <c r="Z34" s="42">
        <v>2</v>
      </c>
      <c r="AA34" s="42"/>
      <c r="AB34" s="52"/>
      <c r="AC34" s="48">
        <f t="shared" si="0"/>
        <v>17</v>
      </c>
    </row>
    <row r="35" spans="1:29" x14ac:dyDescent="0.25">
      <c r="A35" s="40" t="s">
        <v>68</v>
      </c>
      <c r="B35" s="44">
        <v>1</v>
      </c>
      <c r="C35" s="42">
        <v>2</v>
      </c>
      <c r="D35" s="42">
        <v>1</v>
      </c>
      <c r="E35" s="42">
        <v>2</v>
      </c>
      <c r="F35" s="42">
        <v>1</v>
      </c>
      <c r="G35" s="42">
        <v>2</v>
      </c>
      <c r="H35" s="43">
        <v>1</v>
      </c>
      <c r="I35" s="44">
        <v>1</v>
      </c>
      <c r="J35" s="42">
        <v>2</v>
      </c>
      <c r="K35" s="42">
        <v>1</v>
      </c>
      <c r="L35" s="42">
        <v>2</v>
      </c>
      <c r="M35" s="42">
        <v>1</v>
      </c>
      <c r="N35" s="43">
        <v>1</v>
      </c>
      <c r="O35" s="44">
        <v>1</v>
      </c>
      <c r="P35" s="42">
        <v>2</v>
      </c>
      <c r="Q35" s="42">
        <v>2</v>
      </c>
      <c r="R35" s="42">
        <v>1</v>
      </c>
      <c r="S35" s="42">
        <v>2</v>
      </c>
      <c r="T35" s="45">
        <v>1</v>
      </c>
      <c r="U35" s="19">
        <v>1</v>
      </c>
      <c r="V35" s="42"/>
      <c r="W35" s="42"/>
      <c r="X35" s="42">
        <v>3</v>
      </c>
      <c r="Y35" s="42">
        <v>2</v>
      </c>
      <c r="Z35" s="42">
        <v>1</v>
      </c>
      <c r="AA35" s="42"/>
      <c r="AB35" s="52"/>
      <c r="AC35" s="48">
        <f t="shared" si="0"/>
        <v>20</v>
      </c>
    </row>
    <row r="36" spans="1:29" x14ac:dyDescent="0.25">
      <c r="A36" s="40" t="s">
        <v>69</v>
      </c>
      <c r="B36" s="44">
        <v>5</v>
      </c>
      <c r="C36" s="42">
        <v>5</v>
      </c>
      <c r="D36" s="42">
        <v>4</v>
      </c>
      <c r="E36" s="42">
        <v>4</v>
      </c>
      <c r="F36" s="42">
        <v>4</v>
      </c>
      <c r="G36" s="42">
        <v>5</v>
      </c>
      <c r="H36" s="43">
        <v>5</v>
      </c>
      <c r="I36" s="44">
        <v>5</v>
      </c>
      <c r="J36" s="42">
        <v>4</v>
      </c>
      <c r="K36" s="42">
        <v>2</v>
      </c>
      <c r="L36" s="42">
        <v>4</v>
      </c>
      <c r="M36" s="42">
        <v>5</v>
      </c>
      <c r="N36" s="43">
        <v>5</v>
      </c>
      <c r="O36" s="44">
        <v>5</v>
      </c>
      <c r="P36" s="42">
        <v>5</v>
      </c>
      <c r="Q36" s="42">
        <v>4</v>
      </c>
      <c r="R36" s="42">
        <v>4</v>
      </c>
      <c r="S36" s="42">
        <v>5</v>
      </c>
      <c r="T36" s="45">
        <v>5</v>
      </c>
      <c r="U36" s="19">
        <v>0</v>
      </c>
      <c r="V36" s="42"/>
      <c r="W36" s="42"/>
      <c r="X36" s="42">
        <v>2</v>
      </c>
      <c r="Y36" s="42">
        <v>10</v>
      </c>
      <c r="Z36" s="42">
        <v>3</v>
      </c>
      <c r="AA36" s="42"/>
      <c r="AB36" s="52"/>
      <c r="AC36" s="48">
        <f t="shared" si="0"/>
        <v>15</v>
      </c>
    </row>
    <row r="37" spans="1:29" x14ac:dyDescent="0.25">
      <c r="A37" s="40" t="s">
        <v>70</v>
      </c>
      <c r="B37" s="41">
        <v>4</v>
      </c>
      <c r="C37" s="42">
        <v>4</v>
      </c>
      <c r="D37" s="42">
        <v>5</v>
      </c>
      <c r="E37" s="42">
        <v>5</v>
      </c>
      <c r="F37" s="42">
        <v>5</v>
      </c>
      <c r="G37" s="42">
        <v>5</v>
      </c>
      <c r="H37" s="43">
        <v>4</v>
      </c>
      <c r="I37" s="44">
        <v>4</v>
      </c>
      <c r="J37" s="42">
        <v>4</v>
      </c>
      <c r="K37" s="42">
        <v>5</v>
      </c>
      <c r="L37" s="42">
        <v>4</v>
      </c>
      <c r="M37" s="42">
        <v>2</v>
      </c>
      <c r="N37" s="43">
        <v>4</v>
      </c>
      <c r="O37" s="44">
        <v>5</v>
      </c>
      <c r="P37" s="42">
        <v>4</v>
      </c>
      <c r="Q37" s="42">
        <v>5</v>
      </c>
      <c r="R37" s="42">
        <v>4</v>
      </c>
      <c r="S37" s="42">
        <v>4</v>
      </c>
      <c r="T37" s="45">
        <v>4</v>
      </c>
      <c r="U37" s="19">
        <v>2</v>
      </c>
      <c r="V37" s="42"/>
      <c r="W37" s="42"/>
      <c r="X37" s="42">
        <v>5</v>
      </c>
      <c r="Y37" s="42">
        <v>4</v>
      </c>
      <c r="Z37" s="42">
        <v>3</v>
      </c>
      <c r="AA37" s="42"/>
      <c r="AB37" s="52"/>
      <c r="AC37" s="48">
        <f t="shared" si="0"/>
        <v>40</v>
      </c>
    </row>
    <row r="38" spans="1:29" x14ac:dyDescent="0.25">
      <c r="A38" s="40" t="s">
        <v>71</v>
      </c>
      <c r="B38" s="44">
        <v>5</v>
      </c>
      <c r="C38" s="42">
        <v>5</v>
      </c>
      <c r="D38" s="42">
        <v>5</v>
      </c>
      <c r="E38" s="42">
        <v>5</v>
      </c>
      <c r="F38" s="42">
        <v>5</v>
      </c>
      <c r="G38" s="42">
        <v>5</v>
      </c>
      <c r="H38" s="43">
        <v>5</v>
      </c>
      <c r="I38" s="44">
        <v>5</v>
      </c>
      <c r="J38" s="42">
        <v>5</v>
      </c>
      <c r="K38" s="42">
        <v>1</v>
      </c>
      <c r="L38" s="42">
        <v>3</v>
      </c>
      <c r="M38" s="42">
        <v>1</v>
      </c>
      <c r="N38" s="43">
        <v>4</v>
      </c>
      <c r="O38" s="44">
        <v>3</v>
      </c>
      <c r="P38" s="42">
        <v>3</v>
      </c>
      <c r="Q38" s="42">
        <v>3</v>
      </c>
      <c r="R38" s="42">
        <v>3</v>
      </c>
      <c r="S38" s="42">
        <v>3</v>
      </c>
      <c r="T38" s="45">
        <v>4</v>
      </c>
      <c r="U38" s="19">
        <v>1</v>
      </c>
      <c r="V38" s="42"/>
      <c r="W38" s="42"/>
      <c r="X38" s="42">
        <v>4</v>
      </c>
      <c r="Y38" s="42">
        <v>4</v>
      </c>
      <c r="Z38" s="42">
        <v>4</v>
      </c>
      <c r="AA38" s="42"/>
      <c r="AB38" s="52"/>
      <c r="AC38" s="48">
        <f t="shared" si="0"/>
        <v>26</v>
      </c>
    </row>
    <row r="39" spans="1:29" x14ac:dyDescent="0.25">
      <c r="A39" s="40" t="s">
        <v>72</v>
      </c>
      <c r="B39" s="41">
        <v>5</v>
      </c>
      <c r="C39" s="42">
        <v>5</v>
      </c>
      <c r="D39" s="42">
        <v>5</v>
      </c>
      <c r="E39" s="42">
        <v>5</v>
      </c>
      <c r="F39" s="42">
        <v>5</v>
      </c>
      <c r="G39" s="42">
        <v>5</v>
      </c>
      <c r="H39" s="43">
        <v>5</v>
      </c>
      <c r="I39" s="44">
        <v>5</v>
      </c>
      <c r="J39" s="42">
        <v>5</v>
      </c>
      <c r="K39" s="42">
        <v>5</v>
      </c>
      <c r="L39" s="42">
        <v>5</v>
      </c>
      <c r="M39" s="42">
        <v>5</v>
      </c>
      <c r="N39" s="43">
        <v>5</v>
      </c>
      <c r="O39" s="44">
        <v>5</v>
      </c>
      <c r="P39" s="42">
        <v>5</v>
      </c>
      <c r="Q39" s="42">
        <v>5</v>
      </c>
      <c r="R39" s="42">
        <v>5</v>
      </c>
      <c r="S39" s="42">
        <v>5</v>
      </c>
      <c r="T39" s="45">
        <v>5</v>
      </c>
      <c r="U39" s="19">
        <v>2</v>
      </c>
      <c r="V39" s="42"/>
      <c r="W39" s="42"/>
      <c r="X39" s="42">
        <v>1</v>
      </c>
      <c r="Y39" s="42">
        <v>1</v>
      </c>
      <c r="Z39" s="42">
        <v>1</v>
      </c>
      <c r="AA39" s="42"/>
      <c r="AB39" s="52"/>
      <c r="AC39" s="48">
        <f t="shared" si="0"/>
        <v>31</v>
      </c>
    </row>
    <row r="40" spans="1:29" x14ac:dyDescent="0.25">
      <c r="A40" s="40" t="s">
        <v>73</v>
      </c>
      <c r="B40" s="41">
        <v>5</v>
      </c>
      <c r="C40" s="42">
        <v>5</v>
      </c>
      <c r="D40" s="42">
        <v>5</v>
      </c>
      <c r="E40" s="42">
        <v>5</v>
      </c>
      <c r="F40" s="42">
        <v>5</v>
      </c>
      <c r="G40" s="42">
        <v>5</v>
      </c>
      <c r="H40" s="43">
        <v>5</v>
      </c>
      <c r="I40" s="44">
        <v>5</v>
      </c>
      <c r="J40" s="42">
        <v>5</v>
      </c>
      <c r="K40" s="42">
        <v>5</v>
      </c>
      <c r="L40" s="42">
        <v>5</v>
      </c>
      <c r="M40" s="42">
        <v>5</v>
      </c>
      <c r="N40" s="43">
        <v>5</v>
      </c>
      <c r="O40" s="44">
        <v>5</v>
      </c>
      <c r="P40" s="42">
        <v>5</v>
      </c>
      <c r="Q40" s="42">
        <v>5</v>
      </c>
      <c r="R40" s="42">
        <v>5</v>
      </c>
      <c r="S40" s="42">
        <v>5</v>
      </c>
      <c r="T40" s="45">
        <v>5</v>
      </c>
      <c r="U40" s="19">
        <v>3</v>
      </c>
      <c r="V40" s="42"/>
      <c r="W40" s="42"/>
      <c r="X40" s="42">
        <v>4</v>
      </c>
      <c r="Y40" s="42">
        <v>2</v>
      </c>
      <c r="Z40" s="42">
        <v>3</v>
      </c>
      <c r="AA40" s="42"/>
      <c r="AB40" s="52"/>
      <c r="AC40" s="48">
        <f t="shared" si="0"/>
        <v>51</v>
      </c>
    </row>
    <row r="41" spans="1:29" x14ac:dyDescent="0.25">
      <c r="A41" s="40" t="s">
        <v>74</v>
      </c>
      <c r="B41" s="44">
        <v>5</v>
      </c>
      <c r="C41" s="42">
        <v>5</v>
      </c>
      <c r="D41" s="42">
        <v>4</v>
      </c>
      <c r="E41" s="42">
        <v>5</v>
      </c>
      <c r="F41" s="42">
        <v>5</v>
      </c>
      <c r="G41" s="42">
        <v>4</v>
      </c>
      <c r="H41" s="43">
        <v>5</v>
      </c>
      <c r="I41" s="44">
        <v>5</v>
      </c>
      <c r="J41" s="42">
        <v>5</v>
      </c>
      <c r="K41" s="42">
        <v>4</v>
      </c>
      <c r="L41" s="42">
        <v>4</v>
      </c>
      <c r="M41" s="42">
        <v>5</v>
      </c>
      <c r="N41" s="43">
        <v>5</v>
      </c>
      <c r="O41" s="44">
        <v>5</v>
      </c>
      <c r="P41" s="42">
        <v>5</v>
      </c>
      <c r="Q41" s="42">
        <v>5</v>
      </c>
      <c r="R41" s="42">
        <v>5</v>
      </c>
      <c r="S41" s="42">
        <v>5</v>
      </c>
      <c r="T41" s="45">
        <v>5</v>
      </c>
      <c r="U41" s="19">
        <v>1</v>
      </c>
      <c r="V41" s="42"/>
      <c r="W41" s="42"/>
      <c r="X41" s="42">
        <v>1</v>
      </c>
      <c r="Y41" s="42">
        <v>1</v>
      </c>
      <c r="Z41" s="42">
        <v>1</v>
      </c>
      <c r="AA41" s="42"/>
      <c r="AB41" s="52"/>
      <c r="AC41" s="48">
        <f t="shared" si="0"/>
        <v>17</v>
      </c>
    </row>
    <row r="42" spans="1:29" x14ac:dyDescent="0.25">
      <c r="A42" s="40" t="s">
        <v>75</v>
      </c>
      <c r="B42" s="41">
        <v>5</v>
      </c>
      <c r="C42" s="42">
        <v>5</v>
      </c>
      <c r="D42" s="42">
        <v>5</v>
      </c>
      <c r="E42" s="42">
        <v>5</v>
      </c>
      <c r="F42" s="42">
        <v>5</v>
      </c>
      <c r="G42" s="42">
        <v>5</v>
      </c>
      <c r="H42" s="43">
        <v>5</v>
      </c>
      <c r="I42" s="44">
        <v>5</v>
      </c>
      <c r="J42" s="42">
        <v>5</v>
      </c>
      <c r="K42" s="42">
        <v>5</v>
      </c>
      <c r="L42" s="42">
        <v>5</v>
      </c>
      <c r="M42" s="42">
        <v>5</v>
      </c>
      <c r="N42" s="43">
        <v>5</v>
      </c>
      <c r="O42" s="44">
        <v>5</v>
      </c>
      <c r="P42" s="42">
        <v>5</v>
      </c>
      <c r="Q42" s="42">
        <v>5</v>
      </c>
      <c r="R42" s="42">
        <v>5</v>
      </c>
      <c r="S42" s="42">
        <v>5</v>
      </c>
      <c r="T42" s="45">
        <v>5</v>
      </c>
      <c r="U42" s="19">
        <v>3</v>
      </c>
      <c r="V42" s="42"/>
      <c r="W42" s="42"/>
      <c r="X42" s="42">
        <v>2</v>
      </c>
      <c r="Y42" s="42">
        <v>1</v>
      </c>
      <c r="Z42" s="42">
        <v>1</v>
      </c>
      <c r="AA42" s="42"/>
      <c r="AB42" s="52"/>
      <c r="AC42" s="48">
        <f t="shared" si="0"/>
        <v>46</v>
      </c>
    </row>
    <row r="43" spans="1:29" x14ac:dyDescent="0.25">
      <c r="A43" s="40" t="s">
        <v>76</v>
      </c>
      <c r="B43" s="44"/>
      <c r="C43" s="42"/>
      <c r="D43" s="42"/>
      <c r="E43" s="42"/>
      <c r="F43" s="42"/>
      <c r="G43" s="42"/>
      <c r="H43" s="43"/>
      <c r="I43" s="44"/>
      <c r="J43" s="42"/>
      <c r="K43" s="42"/>
      <c r="L43" s="42"/>
      <c r="M43" s="42"/>
      <c r="N43" s="43"/>
      <c r="O43" s="44"/>
      <c r="P43" s="42"/>
      <c r="Q43" s="42"/>
      <c r="R43" s="42"/>
      <c r="S43" s="42"/>
      <c r="T43" s="45"/>
      <c r="U43" s="19"/>
      <c r="V43" s="42"/>
      <c r="W43" s="42"/>
      <c r="X43" s="42"/>
      <c r="Y43" s="42"/>
      <c r="Z43" s="42"/>
      <c r="AA43" s="42"/>
      <c r="AB43" s="52"/>
      <c r="AC43" s="48">
        <f t="shared" si="0"/>
        <v>0</v>
      </c>
    </row>
    <row r="44" spans="1:29" x14ac:dyDescent="0.25">
      <c r="A44" s="40" t="s">
        <v>77</v>
      </c>
      <c r="B44" s="44"/>
      <c r="C44" s="42"/>
      <c r="D44" s="42"/>
      <c r="E44" s="42"/>
      <c r="F44" s="42"/>
      <c r="G44" s="42"/>
      <c r="H44" s="43"/>
      <c r="I44" s="44"/>
      <c r="J44" s="42"/>
      <c r="K44" s="42"/>
      <c r="L44" s="42"/>
      <c r="M44" s="42"/>
      <c r="N44" s="43"/>
      <c r="O44" s="44"/>
      <c r="P44" s="42"/>
      <c r="Q44" s="42"/>
      <c r="R44" s="42"/>
      <c r="S44" s="42"/>
      <c r="T44" s="45"/>
      <c r="U44" s="19"/>
      <c r="V44" s="42"/>
      <c r="W44" s="42"/>
      <c r="X44" s="42"/>
      <c r="Y44" s="42"/>
      <c r="Z44" s="42"/>
      <c r="AA44" s="42"/>
      <c r="AB44" s="52"/>
      <c r="AC44" s="48">
        <f t="shared" si="0"/>
        <v>0</v>
      </c>
    </row>
    <row r="45" spans="1:29" x14ac:dyDescent="0.25">
      <c r="A45" s="40" t="s">
        <v>78</v>
      </c>
      <c r="B45" s="44"/>
      <c r="C45" s="42"/>
      <c r="D45" s="42"/>
      <c r="E45" s="42"/>
      <c r="F45" s="42"/>
      <c r="G45" s="42"/>
      <c r="H45" s="43"/>
      <c r="I45" s="44"/>
      <c r="J45" s="42"/>
      <c r="K45" s="42"/>
      <c r="L45" s="42"/>
      <c r="M45" s="42"/>
      <c r="N45" s="43"/>
      <c r="O45" s="44"/>
      <c r="P45" s="42"/>
      <c r="Q45" s="42"/>
      <c r="R45" s="42"/>
      <c r="S45" s="42"/>
      <c r="T45" s="45"/>
      <c r="U45" s="19"/>
      <c r="V45" s="42"/>
      <c r="W45" s="42"/>
      <c r="X45" s="42"/>
      <c r="Y45" s="42"/>
      <c r="Z45" s="42"/>
      <c r="AA45" s="42"/>
      <c r="AB45" s="52"/>
      <c r="AC45" s="48">
        <f t="shared" si="0"/>
        <v>0</v>
      </c>
    </row>
    <row r="46" spans="1:29" x14ac:dyDescent="0.25">
      <c r="A46" s="40" t="s">
        <v>79</v>
      </c>
      <c r="B46" s="44"/>
      <c r="C46" s="42"/>
      <c r="D46" s="42"/>
      <c r="E46" s="42"/>
      <c r="F46" s="42"/>
      <c r="G46" s="42"/>
      <c r="H46" s="43"/>
      <c r="I46" s="44"/>
      <c r="J46" s="42"/>
      <c r="K46" s="42"/>
      <c r="L46" s="42"/>
      <c r="M46" s="42"/>
      <c r="N46" s="43"/>
      <c r="O46" s="44"/>
      <c r="P46" s="42"/>
      <c r="Q46" s="42"/>
      <c r="R46" s="42"/>
      <c r="S46" s="42"/>
      <c r="T46" s="45"/>
      <c r="U46" s="19"/>
      <c r="V46" s="42"/>
      <c r="W46" s="42"/>
      <c r="X46" s="42"/>
      <c r="Y46" s="42"/>
      <c r="Z46" s="42"/>
      <c r="AA46" s="42"/>
      <c r="AB46" s="52"/>
      <c r="AC46" s="48">
        <f t="shared" si="0"/>
        <v>0</v>
      </c>
    </row>
    <row r="47" spans="1:29" x14ac:dyDescent="0.25">
      <c r="A47" s="40" t="s">
        <v>80</v>
      </c>
      <c r="B47" s="44"/>
      <c r="C47" s="42"/>
      <c r="D47" s="42"/>
      <c r="E47" s="42"/>
      <c r="F47" s="42"/>
      <c r="G47" s="42"/>
      <c r="H47" s="43"/>
      <c r="I47" s="44"/>
      <c r="J47" s="42"/>
      <c r="K47" s="42"/>
      <c r="L47" s="42"/>
      <c r="M47" s="42"/>
      <c r="N47" s="43"/>
      <c r="O47" s="44"/>
      <c r="P47" s="42"/>
      <c r="Q47" s="42"/>
      <c r="R47" s="42"/>
      <c r="S47" s="42"/>
      <c r="T47" s="45"/>
      <c r="U47" s="19"/>
      <c r="V47" s="42"/>
      <c r="W47" s="42"/>
      <c r="X47" s="42"/>
      <c r="Y47" s="42"/>
      <c r="Z47" s="42"/>
      <c r="AA47" s="42"/>
      <c r="AB47" s="52"/>
      <c r="AC47" s="48">
        <f t="shared" si="0"/>
        <v>0</v>
      </c>
    </row>
    <row r="48" spans="1:29" x14ac:dyDescent="0.25">
      <c r="A48" s="40" t="s">
        <v>81</v>
      </c>
      <c r="B48" s="44"/>
      <c r="C48" s="42"/>
      <c r="D48" s="42"/>
      <c r="E48" s="42"/>
      <c r="F48" s="42"/>
      <c r="G48" s="42"/>
      <c r="H48" s="43"/>
      <c r="I48" s="44"/>
      <c r="J48" s="42"/>
      <c r="K48" s="42"/>
      <c r="L48" s="42"/>
      <c r="M48" s="42"/>
      <c r="N48" s="43"/>
      <c r="O48" s="44"/>
      <c r="P48" s="42"/>
      <c r="Q48" s="42"/>
      <c r="R48" s="42"/>
      <c r="S48" s="42"/>
      <c r="T48" s="45"/>
      <c r="U48" s="19"/>
      <c r="V48" s="42"/>
      <c r="W48" s="42"/>
      <c r="X48" s="42"/>
      <c r="Y48" s="42"/>
      <c r="Z48" s="42"/>
      <c r="AA48" s="42"/>
      <c r="AB48" s="52"/>
      <c r="AC48" s="48">
        <f t="shared" si="0"/>
        <v>0</v>
      </c>
    </row>
    <row r="49" spans="1:29" x14ac:dyDescent="0.25">
      <c r="A49" s="40" t="s">
        <v>82</v>
      </c>
      <c r="B49" s="44"/>
      <c r="C49" s="42"/>
      <c r="D49" s="42"/>
      <c r="E49" s="42"/>
      <c r="F49" s="42"/>
      <c r="G49" s="42"/>
      <c r="H49" s="43"/>
      <c r="I49" s="44"/>
      <c r="J49" s="42"/>
      <c r="K49" s="42"/>
      <c r="L49" s="42"/>
      <c r="M49" s="42"/>
      <c r="N49" s="43"/>
      <c r="O49" s="44"/>
      <c r="P49" s="42"/>
      <c r="Q49" s="42"/>
      <c r="R49" s="42"/>
      <c r="S49" s="42"/>
      <c r="T49" s="45"/>
      <c r="U49" s="19"/>
      <c r="V49" s="42"/>
      <c r="W49" s="42"/>
      <c r="X49" s="42"/>
      <c r="Y49" s="42"/>
      <c r="Z49" s="42"/>
      <c r="AA49" s="42"/>
      <c r="AB49" s="52"/>
      <c r="AC49" s="48">
        <f t="shared" si="0"/>
        <v>0</v>
      </c>
    </row>
    <row r="50" spans="1:29" x14ac:dyDescent="0.25">
      <c r="A50" s="40" t="s">
        <v>83</v>
      </c>
      <c r="B50" s="44"/>
      <c r="C50" s="42"/>
      <c r="D50" s="42"/>
      <c r="E50" s="42"/>
      <c r="F50" s="42"/>
      <c r="G50" s="42"/>
      <c r="H50" s="43"/>
      <c r="I50" s="44"/>
      <c r="J50" s="42"/>
      <c r="K50" s="42"/>
      <c r="L50" s="42"/>
      <c r="M50" s="42"/>
      <c r="N50" s="43"/>
      <c r="O50" s="44"/>
      <c r="P50" s="42"/>
      <c r="Q50" s="42"/>
      <c r="R50" s="42"/>
      <c r="S50" s="42"/>
      <c r="T50" s="45"/>
      <c r="U50" s="19"/>
      <c r="V50" s="42"/>
      <c r="W50" s="42"/>
      <c r="X50" s="42"/>
      <c r="Y50" s="42"/>
      <c r="Z50" s="42"/>
      <c r="AA50" s="42"/>
      <c r="AB50" s="52"/>
      <c r="AC50" s="48">
        <f t="shared" si="0"/>
        <v>0</v>
      </c>
    </row>
    <row r="51" spans="1:29" x14ac:dyDescent="0.25">
      <c r="A51" s="40" t="s">
        <v>84</v>
      </c>
      <c r="B51" s="44"/>
      <c r="C51" s="42"/>
      <c r="D51" s="42"/>
      <c r="E51" s="42"/>
      <c r="F51" s="42"/>
      <c r="G51" s="42"/>
      <c r="H51" s="43"/>
      <c r="I51" s="44"/>
      <c r="J51" s="42"/>
      <c r="K51" s="42"/>
      <c r="L51" s="42"/>
      <c r="M51" s="42"/>
      <c r="N51" s="43"/>
      <c r="O51" s="44"/>
      <c r="P51" s="42"/>
      <c r="Q51" s="42"/>
      <c r="R51" s="42"/>
      <c r="S51" s="42"/>
      <c r="T51" s="45"/>
      <c r="U51" s="19"/>
      <c r="V51" s="42"/>
      <c r="W51" s="42"/>
      <c r="X51" s="42"/>
      <c r="Y51" s="42"/>
      <c r="Z51" s="42"/>
      <c r="AA51" s="42"/>
      <c r="AB51" s="52"/>
      <c r="AC51" s="48">
        <f t="shared" si="0"/>
        <v>0</v>
      </c>
    </row>
    <row r="52" spans="1:29" x14ac:dyDescent="0.25">
      <c r="A52" s="40" t="s">
        <v>85</v>
      </c>
      <c r="B52" s="44"/>
      <c r="C52" s="42"/>
      <c r="D52" s="42"/>
      <c r="E52" s="42"/>
      <c r="F52" s="42"/>
      <c r="G52" s="42"/>
      <c r="H52" s="43"/>
      <c r="I52" s="44"/>
      <c r="J52" s="42"/>
      <c r="K52" s="42"/>
      <c r="L52" s="42"/>
      <c r="M52" s="42"/>
      <c r="N52" s="43"/>
      <c r="O52" s="44"/>
      <c r="P52" s="42"/>
      <c r="Q52" s="42"/>
      <c r="R52" s="42"/>
      <c r="S52" s="42"/>
      <c r="T52" s="45"/>
      <c r="U52" s="19"/>
      <c r="V52" s="42"/>
      <c r="W52" s="42"/>
      <c r="X52" s="42"/>
      <c r="Y52" s="42"/>
      <c r="Z52" s="42"/>
      <c r="AA52" s="42"/>
      <c r="AB52" s="52"/>
      <c r="AC52" s="48">
        <f t="shared" si="0"/>
        <v>0</v>
      </c>
    </row>
    <row r="53" spans="1:29" x14ac:dyDescent="0.25">
      <c r="A53" s="40" t="s">
        <v>86</v>
      </c>
      <c r="B53" s="44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3"/>
      <c r="O53" s="44"/>
      <c r="P53" s="42"/>
      <c r="Q53" s="42"/>
      <c r="R53" s="42"/>
      <c r="S53" s="42"/>
      <c r="T53" s="45"/>
      <c r="U53" s="19"/>
      <c r="V53" s="42"/>
      <c r="W53" s="42"/>
      <c r="X53" s="42"/>
      <c r="Y53" s="42"/>
      <c r="Z53" s="42"/>
      <c r="AA53" s="42"/>
      <c r="AB53" s="52"/>
      <c r="AC53" s="48">
        <f t="shared" si="0"/>
        <v>0</v>
      </c>
    </row>
    <row r="54" spans="1:29" x14ac:dyDescent="0.25">
      <c r="A54" s="40" t="s">
        <v>87</v>
      </c>
      <c r="B54" s="44"/>
      <c r="C54" s="42"/>
      <c r="D54" s="42"/>
      <c r="E54" s="42"/>
      <c r="F54" s="42"/>
      <c r="G54" s="42"/>
      <c r="H54" s="43"/>
      <c r="I54" s="44"/>
      <c r="J54" s="42"/>
      <c r="K54" s="42"/>
      <c r="L54" s="42"/>
      <c r="M54" s="42"/>
      <c r="N54" s="43"/>
      <c r="O54" s="44"/>
      <c r="P54" s="42"/>
      <c r="Q54" s="42"/>
      <c r="R54" s="42"/>
      <c r="S54" s="42"/>
      <c r="T54" s="45"/>
      <c r="U54" s="19"/>
      <c r="V54" s="42"/>
      <c r="W54" s="42"/>
      <c r="X54" s="42"/>
      <c r="Y54" s="42"/>
      <c r="Z54" s="42"/>
      <c r="AA54" s="42"/>
      <c r="AB54" s="52"/>
      <c r="AC54" s="48">
        <f t="shared" si="0"/>
        <v>0</v>
      </c>
    </row>
    <row r="55" spans="1:29" x14ac:dyDescent="0.25">
      <c r="A55" s="40" t="s">
        <v>88</v>
      </c>
      <c r="B55" s="44"/>
      <c r="C55" s="42"/>
      <c r="D55" s="42"/>
      <c r="E55" s="42"/>
      <c r="F55" s="42"/>
      <c r="G55" s="42"/>
      <c r="H55" s="43"/>
      <c r="I55" s="44"/>
      <c r="J55" s="42"/>
      <c r="K55" s="42"/>
      <c r="L55" s="42"/>
      <c r="M55" s="42"/>
      <c r="N55" s="43"/>
      <c r="O55" s="44"/>
      <c r="P55" s="42"/>
      <c r="Q55" s="42"/>
      <c r="R55" s="42"/>
      <c r="S55" s="42"/>
      <c r="T55" s="45"/>
      <c r="U55" s="19"/>
      <c r="V55" s="42"/>
      <c r="W55" s="42"/>
      <c r="X55" s="42"/>
      <c r="Y55" s="42"/>
      <c r="Z55" s="42"/>
      <c r="AA55" s="42"/>
      <c r="AB55" s="52"/>
      <c r="AC55" s="48">
        <f t="shared" si="0"/>
        <v>0</v>
      </c>
    </row>
    <row r="56" spans="1:29" x14ac:dyDescent="0.25">
      <c r="A56" s="40" t="s">
        <v>89</v>
      </c>
      <c r="B56" s="44"/>
      <c r="C56" s="42"/>
      <c r="D56" s="42"/>
      <c r="E56" s="42"/>
      <c r="F56" s="42"/>
      <c r="G56" s="42"/>
      <c r="H56" s="43"/>
      <c r="I56" s="44"/>
      <c r="J56" s="42"/>
      <c r="K56" s="42"/>
      <c r="L56" s="42"/>
      <c r="M56" s="42"/>
      <c r="N56" s="43"/>
      <c r="O56" s="44"/>
      <c r="P56" s="42"/>
      <c r="Q56" s="42"/>
      <c r="R56" s="42"/>
      <c r="S56" s="42"/>
      <c r="T56" s="45"/>
      <c r="U56" s="19"/>
      <c r="V56" s="42"/>
      <c r="W56" s="42"/>
      <c r="X56" s="42"/>
      <c r="Y56" s="42"/>
      <c r="Z56" s="42"/>
      <c r="AA56" s="42"/>
      <c r="AB56" s="52"/>
      <c r="AC56" s="48">
        <f t="shared" si="0"/>
        <v>0</v>
      </c>
    </row>
    <row r="57" spans="1:29" x14ac:dyDescent="0.25">
      <c r="A57" s="40" t="s">
        <v>90</v>
      </c>
      <c r="B57" s="44"/>
      <c r="C57" s="42"/>
      <c r="D57" s="42"/>
      <c r="E57" s="42"/>
      <c r="F57" s="42"/>
      <c r="G57" s="42"/>
      <c r="H57" s="43"/>
      <c r="I57" s="44"/>
      <c r="J57" s="42"/>
      <c r="K57" s="42"/>
      <c r="L57" s="42"/>
      <c r="M57" s="42"/>
      <c r="N57" s="43"/>
      <c r="O57" s="44"/>
      <c r="P57" s="42"/>
      <c r="Q57" s="42"/>
      <c r="R57" s="42"/>
      <c r="S57" s="42"/>
      <c r="T57" s="45"/>
      <c r="U57" s="19"/>
      <c r="V57" s="42"/>
      <c r="W57" s="42"/>
      <c r="X57" s="42"/>
      <c r="Y57" s="42"/>
      <c r="Z57" s="42"/>
      <c r="AA57" s="42"/>
      <c r="AB57" s="52"/>
      <c r="AC57" s="48">
        <f t="shared" si="0"/>
        <v>0</v>
      </c>
    </row>
    <row r="58" spans="1:29" x14ac:dyDescent="0.25">
      <c r="A58" s="40" t="s">
        <v>91</v>
      </c>
      <c r="B58" s="44"/>
      <c r="C58" s="42"/>
      <c r="D58" s="42"/>
      <c r="E58" s="42"/>
      <c r="F58" s="42"/>
      <c r="G58" s="42"/>
      <c r="H58" s="43"/>
      <c r="I58" s="44"/>
      <c r="J58" s="42"/>
      <c r="K58" s="42"/>
      <c r="L58" s="42"/>
      <c r="M58" s="42"/>
      <c r="N58" s="43"/>
      <c r="O58" s="44"/>
      <c r="P58" s="42"/>
      <c r="Q58" s="42"/>
      <c r="R58" s="42"/>
      <c r="S58" s="42"/>
      <c r="T58" s="45"/>
      <c r="U58" s="19"/>
      <c r="V58" s="42"/>
      <c r="W58" s="42"/>
      <c r="X58" s="42"/>
      <c r="Y58" s="42"/>
      <c r="Z58" s="42"/>
      <c r="AA58" s="42"/>
      <c r="AB58" s="52"/>
      <c r="AC58" s="48">
        <f t="shared" si="0"/>
        <v>0</v>
      </c>
    </row>
    <row r="59" spans="1:29" x14ac:dyDescent="0.25">
      <c r="A59" s="40" t="s">
        <v>92</v>
      </c>
      <c r="B59" s="44"/>
      <c r="C59" s="42"/>
      <c r="D59" s="42"/>
      <c r="E59" s="42"/>
      <c r="F59" s="42"/>
      <c r="G59" s="42"/>
      <c r="H59" s="43"/>
      <c r="I59" s="44"/>
      <c r="J59" s="42"/>
      <c r="K59" s="42"/>
      <c r="L59" s="42"/>
      <c r="M59" s="42"/>
      <c r="N59" s="43"/>
      <c r="O59" s="44"/>
      <c r="P59" s="42"/>
      <c r="Q59" s="42"/>
      <c r="R59" s="42"/>
      <c r="S59" s="42"/>
      <c r="T59" s="45"/>
      <c r="U59" s="19"/>
      <c r="V59" s="42"/>
      <c r="W59" s="42"/>
      <c r="X59" s="42"/>
      <c r="Y59" s="42"/>
      <c r="Z59" s="42"/>
      <c r="AA59" s="42"/>
      <c r="AB59" s="52"/>
      <c r="AC59" s="48">
        <f t="shared" si="0"/>
        <v>0</v>
      </c>
    </row>
    <row r="60" spans="1:29" x14ac:dyDescent="0.25">
      <c r="A60" s="40" t="s">
        <v>93</v>
      </c>
      <c r="B60" s="44"/>
      <c r="C60" s="42"/>
      <c r="D60" s="42"/>
      <c r="E60" s="42"/>
      <c r="F60" s="42"/>
      <c r="G60" s="42"/>
      <c r="H60" s="43"/>
      <c r="I60" s="44"/>
      <c r="J60" s="42"/>
      <c r="K60" s="42"/>
      <c r="L60" s="42"/>
      <c r="M60" s="42"/>
      <c r="N60" s="43"/>
      <c r="O60" s="44"/>
      <c r="P60" s="42"/>
      <c r="Q60" s="42"/>
      <c r="R60" s="42"/>
      <c r="S60" s="42"/>
      <c r="T60" s="45"/>
      <c r="U60" s="19"/>
      <c r="V60" s="42"/>
      <c r="W60" s="42"/>
      <c r="X60" s="42"/>
      <c r="Y60" s="42"/>
      <c r="Z60" s="42"/>
      <c r="AA60" s="42"/>
      <c r="AB60" s="52"/>
      <c r="AC60" s="48">
        <f t="shared" si="0"/>
        <v>0</v>
      </c>
    </row>
    <row r="61" spans="1:29" x14ac:dyDescent="0.25">
      <c r="A61" s="40" t="s">
        <v>94</v>
      </c>
      <c r="B61" s="44"/>
      <c r="C61" s="42"/>
      <c r="D61" s="42"/>
      <c r="E61" s="42"/>
      <c r="F61" s="42"/>
      <c r="G61" s="42"/>
      <c r="H61" s="43"/>
      <c r="I61" s="44"/>
      <c r="J61" s="42"/>
      <c r="K61" s="42"/>
      <c r="L61" s="42"/>
      <c r="M61" s="42"/>
      <c r="N61" s="43"/>
      <c r="O61" s="44"/>
      <c r="P61" s="42"/>
      <c r="Q61" s="42"/>
      <c r="R61" s="42"/>
      <c r="S61" s="42"/>
      <c r="T61" s="45"/>
      <c r="U61" s="19"/>
      <c r="V61" s="42"/>
      <c r="W61" s="42"/>
      <c r="X61" s="42"/>
      <c r="Y61" s="42"/>
      <c r="Z61" s="42"/>
      <c r="AA61" s="42"/>
      <c r="AB61" s="52"/>
      <c r="AC61" s="48">
        <f t="shared" si="0"/>
        <v>0</v>
      </c>
    </row>
    <row r="62" spans="1:29" x14ac:dyDescent="0.25">
      <c r="A62" s="40" t="s">
        <v>95</v>
      </c>
      <c r="B62" s="44"/>
      <c r="C62" s="42"/>
      <c r="D62" s="42"/>
      <c r="E62" s="42"/>
      <c r="F62" s="42"/>
      <c r="G62" s="42"/>
      <c r="H62" s="43"/>
      <c r="I62" s="44"/>
      <c r="J62" s="42"/>
      <c r="K62" s="42"/>
      <c r="L62" s="42"/>
      <c r="M62" s="42"/>
      <c r="N62" s="43"/>
      <c r="O62" s="44"/>
      <c r="P62" s="42"/>
      <c r="Q62" s="42"/>
      <c r="R62" s="42"/>
      <c r="S62" s="42"/>
      <c r="T62" s="45"/>
      <c r="U62" s="19"/>
      <c r="V62" s="42"/>
      <c r="W62" s="42"/>
      <c r="X62" s="42"/>
      <c r="Y62" s="42"/>
      <c r="Z62" s="42"/>
      <c r="AA62" s="42"/>
      <c r="AB62" s="52"/>
      <c r="AC62" s="48">
        <f t="shared" si="0"/>
        <v>0</v>
      </c>
    </row>
    <row r="63" spans="1:29" x14ac:dyDescent="0.25">
      <c r="A63" s="40" t="s">
        <v>96</v>
      </c>
      <c r="B63" s="44"/>
      <c r="C63" s="42"/>
      <c r="D63" s="42"/>
      <c r="E63" s="42"/>
      <c r="F63" s="42"/>
      <c r="G63" s="42"/>
      <c r="H63" s="43"/>
      <c r="I63" s="44"/>
      <c r="J63" s="42"/>
      <c r="K63" s="42"/>
      <c r="L63" s="42"/>
      <c r="M63" s="42"/>
      <c r="N63" s="43"/>
      <c r="O63" s="44"/>
      <c r="P63" s="42"/>
      <c r="Q63" s="42"/>
      <c r="R63" s="42"/>
      <c r="S63" s="42"/>
      <c r="T63" s="45"/>
      <c r="U63" s="19"/>
      <c r="V63" s="42"/>
      <c r="W63" s="42"/>
      <c r="X63" s="42"/>
      <c r="Y63" s="42"/>
      <c r="Z63" s="42"/>
      <c r="AA63" s="42"/>
      <c r="AB63" s="52"/>
      <c r="AC63" s="48">
        <f t="shared" si="0"/>
        <v>0</v>
      </c>
    </row>
    <row r="64" spans="1:29" x14ac:dyDescent="0.25">
      <c r="A64" s="40" t="s">
        <v>97</v>
      </c>
      <c r="B64" s="44"/>
      <c r="C64" s="42"/>
      <c r="D64" s="42"/>
      <c r="E64" s="42"/>
      <c r="F64" s="42"/>
      <c r="G64" s="42"/>
      <c r="H64" s="43"/>
      <c r="I64" s="44"/>
      <c r="J64" s="42"/>
      <c r="K64" s="42"/>
      <c r="L64" s="42"/>
      <c r="M64" s="42"/>
      <c r="N64" s="43"/>
      <c r="O64" s="44"/>
      <c r="P64" s="42"/>
      <c r="Q64" s="42"/>
      <c r="R64" s="42"/>
      <c r="S64" s="42"/>
      <c r="T64" s="45"/>
      <c r="U64" s="19"/>
      <c r="V64" s="42"/>
      <c r="W64" s="42"/>
      <c r="X64" s="42"/>
      <c r="Y64" s="42"/>
      <c r="Z64" s="42"/>
      <c r="AA64" s="42"/>
      <c r="AB64" s="52"/>
      <c r="AC64" s="48">
        <f t="shared" si="0"/>
        <v>0</v>
      </c>
    </row>
    <row r="65" spans="1:29" x14ac:dyDescent="0.25">
      <c r="A65" s="40" t="s">
        <v>98</v>
      </c>
      <c r="B65" s="44"/>
      <c r="C65" s="42"/>
      <c r="D65" s="42"/>
      <c r="E65" s="42"/>
      <c r="F65" s="42"/>
      <c r="G65" s="42"/>
      <c r="H65" s="43"/>
      <c r="I65" s="44"/>
      <c r="J65" s="42"/>
      <c r="K65" s="42"/>
      <c r="L65" s="42"/>
      <c r="M65" s="42"/>
      <c r="N65" s="43"/>
      <c r="O65" s="44"/>
      <c r="P65" s="42"/>
      <c r="Q65" s="42"/>
      <c r="R65" s="42"/>
      <c r="S65" s="42"/>
      <c r="T65" s="45"/>
      <c r="U65" s="19"/>
      <c r="V65" s="42"/>
      <c r="W65" s="42"/>
      <c r="X65" s="42"/>
      <c r="Y65" s="42"/>
      <c r="Z65" s="42"/>
      <c r="AA65" s="42"/>
      <c r="AB65" s="52"/>
      <c r="AC65" s="48">
        <f t="shared" si="0"/>
        <v>0</v>
      </c>
    </row>
    <row r="66" spans="1:29" x14ac:dyDescent="0.25">
      <c r="A66" s="40" t="s">
        <v>99</v>
      </c>
      <c r="B66" s="44"/>
      <c r="C66" s="42"/>
      <c r="D66" s="42"/>
      <c r="E66" s="42"/>
      <c r="F66" s="42"/>
      <c r="G66" s="42"/>
      <c r="H66" s="43"/>
      <c r="I66" s="44"/>
      <c r="J66" s="42"/>
      <c r="K66" s="42"/>
      <c r="L66" s="42"/>
      <c r="M66" s="42"/>
      <c r="N66" s="43"/>
      <c r="O66" s="44"/>
      <c r="P66" s="42"/>
      <c r="Q66" s="42"/>
      <c r="R66" s="42"/>
      <c r="S66" s="42"/>
      <c r="T66" s="45"/>
      <c r="U66" s="19"/>
      <c r="V66" s="42"/>
      <c r="W66" s="42"/>
      <c r="X66" s="42"/>
      <c r="Y66" s="42"/>
      <c r="Z66" s="42"/>
      <c r="AA66" s="42"/>
      <c r="AB66" s="52"/>
      <c r="AC66" s="48">
        <f t="shared" si="0"/>
        <v>0</v>
      </c>
    </row>
    <row r="67" spans="1:29" x14ac:dyDescent="0.25">
      <c r="A67" s="40" t="s">
        <v>100</v>
      </c>
      <c r="B67" s="44"/>
      <c r="C67" s="42"/>
      <c r="D67" s="42"/>
      <c r="E67" s="42"/>
      <c r="F67" s="42"/>
      <c r="G67" s="42"/>
      <c r="H67" s="43"/>
      <c r="I67" s="44"/>
      <c r="J67" s="42"/>
      <c r="K67" s="42"/>
      <c r="L67" s="42"/>
      <c r="M67" s="42"/>
      <c r="N67" s="43"/>
      <c r="O67" s="44"/>
      <c r="P67" s="42"/>
      <c r="Q67" s="42"/>
      <c r="R67" s="42"/>
      <c r="S67" s="42"/>
      <c r="T67" s="45"/>
      <c r="U67" s="19"/>
      <c r="V67" s="42"/>
      <c r="W67" s="42"/>
      <c r="X67" s="42"/>
      <c r="Y67" s="42"/>
      <c r="Z67" s="42"/>
      <c r="AA67" s="42"/>
      <c r="AB67" s="52"/>
      <c r="AC67" s="48">
        <f t="shared" si="0"/>
        <v>0</v>
      </c>
    </row>
    <row r="68" spans="1:29" x14ac:dyDescent="0.25">
      <c r="A68" s="40" t="s">
        <v>101</v>
      </c>
      <c r="B68" s="44"/>
      <c r="C68" s="42"/>
      <c r="D68" s="42"/>
      <c r="E68" s="42"/>
      <c r="F68" s="42"/>
      <c r="G68" s="42"/>
      <c r="H68" s="43"/>
      <c r="I68" s="44"/>
      <c r="J68" s="42"/>
      <c r="K68" s="42"/>
      <c r="L68" s="42"/>
      <c r="M68" s="42"/>
      <c r="N68" s="43"/>
      <c r="O68" s="44"/>
      <c r="P68" s="42"/>
      <c r="Q68" s="42"/>
      <c r="R68" s="42"/>
      <c r="S68" s="42"/>
      <c r="T68" s="45"/>
      <c r="U68" s="19"/>
      <c r="V68" s="42"/>
      <c r="W68" s="42"/>
      <c r="X68" s="42"/>
      <c r="Y68" s="42"/>
      <c r="Z68" s="42"/>
      <c r="AA68" s="42"/>
      <c r="AB68" s="52"/>
      <c r="AC68" s="48">
        <f t="shared" si="0"/>
        <v>0</v>
      </c>
    </row>
    <row r="69" spans="1:29" x14ac:dyDescent="0.25">
      <c r="A69" s="40" t="s">
        <v>102</v>
      </c>
      <c r="B69" s="44"/>
      <c r="C69" s="42"/>
      <c r="D69" s="42"/>
      <c r="E69" s="42"/>
      <c r="F69" s="42"/>
      <c r="G69" s="42"/>
      <c r="H69" s="43"/>
      <c r="I69" s="44"/>
      <c r="J69" s="42"/>
      <c r="K69" s="42"/>
      <c r="L69" s="42"/>
      <c r="M69" s="42"/>
      <c r="N69" s="43"/>
      <c r="O69" s="44"/>
      <c r="P69" s="42"/>
      <c r="Q69" s="42"/>
      <c r="R69" s="42"/>
      <c r="S69" s="42"/>
      <c r="T69" s="45"/>
      <c r="U69" s="19"/>
      <c r="V69" s="42"/>
      <c r="W69" s="42"/>
      <c r="X69" s="42"/>
      <c r="Y69" s="42"/>
      <c r="Z69" s="42"/>
      <c r="AA69" s="42"/>
      <c r="AB69" s="52"/>
      <c r="AC69" s="48">
        <f t="shared" si="0"/>
        <v>0</v>
      </c>
    </row>
    <row r="70" spans="1:29" x14ac:dyDescent="0.25">
      <c r="A70" s="40" t="s">
        <v>103</v>
      </c>
      <c r="B70" s="44"/>
      <c r="C70" s="42"/>
      <c r="D70" s="42"/>
      <c r="E70" s="42"/>
      <c r="F70" s="42"/>
      <c r="G70" s="42"/>
      <c r="H70" s="43"/>
      <c r="I70" s="44"/>
      <c r="J70" s="42"/>
      <c r="K70" s="42"/>
      <c r="L70" s="42"/>
      <c r="M70" s="42"/>
      <c r="N70" s="43"/>
      <c r="O70" s="44"/>
      <c r="P70" s="42"/>
      <c r="Q70" s="42"/>
      <c r="R70" s="42"/>
      <c r="S70" s="42"/>
      <c r="T70" s="45"/>
      <c r="U70" s="19"/>
      <c r="V70" s="42"/>
      <c r="W70" s="42"/>
      <c r="X70" s="42"/>
      <c r="Y70" s="42"/>
      <c r="Z70" s="42"/>
      <c r="AA70" s="42"/>
      <c r="AB70" s="52"/>
      <c r="AC70" s="48">
        <f t="shared" si="0"/>
        <v>0</v>
      </c>
    </row>
    <row r="71" spans="1:29" x14ac:dyDescent="0.25">
      <c r="A71" s="40" t="s">
        <v>104</v>
      </c>
      <c r="B71" s="44"/>
      <c r="C71" s="42"/>
      <c r="D71" s="42"/>
      <c r="E71" s="42"/>
      <c r="F71" s="42"/>
      <c r="G71" s="42"/>
      <c r="H71" s="43"/>
      <c r="I71" s="44"/>
      <c r="J71" s="42"/>
      <c r="K71" s="42"/>
      <c r="L71" s="42"/>
      <c r="M71" s="42"/>
      <c r="N71" s="43"/>
      <c r="O71" s="44"/>
      <c r="P71" s="42"/>
      <c r="Q71" s="42"/>
      <c r="R71" s="42"/>
      <c r="S71" s="42"/>
      <c r="T71" s="45"/>
      <c r="U71" s="19"/>
      <c r="V71" s="42"/>
      <c r="W71" s="42"/>
      <c r="X71" s="42"/>
      <c r="Y71" s="42"/>
      <c r="Z71" s="42"/>
      <c r="AA71" s="42"/>
      <c r="AB71" s="52"/>
      <c r="AC71" s="48">
        <f t="shared" si="0"/>
        <v>0</v>
      </c>
    </row>
    <row r="72" spans="1:29" x14ac:dyDescent="0.25">
      <c r="A72" s="40" t="s">
        <v>105</v>
      </c>
      <c r="B72" s="44"/>
      <c r="C72" s="42"/>
      <c r="D72" s="42"/>
      <c r="E72" s="42"/>
      <c r="F72" s="42"/>
      <c r="G72" s="42"/>
      <c r="H72" s="43"/>
      <c r="I72" s="44"/>
      <c r="J72" s="42"/>
      <c r="K72" s="42"/>
      <c r="L72" s="42"/>
      <c r="M72" s="42"/>
      <c r="N72" s="43"/>
      <c r="O72" s="44"/>
      <c r="P72" s="42"/>
      <c r="Q72" s="42"/>
      <c r="R72" s="42"/>
      <c r="S72" s="42"/>
      <c r="T72" s="45"/>
      <c r="U72" s="19"/>
      <c r="V72" s="42"/>
      <c r="W72" s="42"/>
      <c r="X72" s="42"/>
      <c r="Y72" s="42"/>
      <c r="Z72" s="42"/>
      <c r="AA72" s="42"/>
      <c r="AB72" s="52"/>
      <c r="AC72" s="48">
        <f t="shared" si="0"/>
        <v>0</v>
      </c>
    </row>
    <row r="73" spans="1:29" ht="15.75" thickBot="1" x14ac:dyDescent="0.3">
      <c r="A73" s="40" t="s">
        <v>106</v>
      </c>
      <c r="B73" s="44"/>
      <c r="C73" s="42"/>
      <c r="D73" s="42"/>
      <c r="E73" s="42"/>
      <c r="F73" s="42"/>
      <c r="G73" s="42"/>
      <c r="H73" s="43"/>
      <c r="I73" s="44"/>
      <c r="J73" s="42"/>
      <c r="K73" s="42"/>
      <c r="L73" s="42"/>
      <c r="M73" s="42"/>
      <c r="N73" s="43"/>
      <c r="O73" s="44"/>
      <c r="P73" s="42"/>
      <c r="Q73" s="42"/>
      <c r="R73" s="42"/>
      <c r="S73" s="42"/>
      <c r="T73" s="45"/>
      <c r="U73" s="53"/>
      <c r="V73" s="54"/>
      <c r="W73" s="54"/>
      <c r="X73" s="54"/>
      <c r="Y73" s="54"/>
      <c r="Z73" s="54"/>
      <c r="AA73" s="54"/>
      <c r="AB73" s="55"/>
      <c r="AC73" s="48">
        <f t="shared" si="0"/>
        <v>0</v>
      </c>
    </row>
    <row r="74" spans="1:29" ht="25.5" x14ac:dyDescent="0.25">
      <c r="A74" s="40" t="s">
        <v>107</v>
      </c>
      <c r="B74" s="46">
        <f t="shared" ref="B74:S74" si="1">IF(ISNUMBER(AVERAGEIF(B9:B73,"&lt;&gt;0")),AVERAGEIF(B9:B73,"&lt;&gt;0"), "VERİ YOK")</f>
        <v>4.4705882352941178</v>
      </c>
      <c r="C74" s="46">
        <f t="shared" si="1"/>
        <v>4.5588235294117645</v>
      </c>
      <c r="D74" s="46">
        <f t="shared" si="1"/>
        <v>4.2647058823529411</v>
      </c>
      <c r="E74" s="46">
        <f t="shared" si="1"/>
        <v>4.4117647058823533</v>
      </c>
      <c r="F74" s="46">
        <f t="shared" si="1"/>
        <v>4.5294117647058822</v>
      </c>
      <c r="G74" s="46">
        <f t="shared" si="1"/>
        <v>4.5294117647058822</v>
      </c>
      <c r="H74" s="46">
        <f t="shared" si="1"/>
        <v>4.5294117647058822</v>
      </c>
      <c r="I74" s="46">
        <f t="shared" si="1"/>
        <v>4.3235294117647056</v>
      </c>
      <c r="J74" s="46">
        <f t="shared" si="1"/>
        <v>4.2941176470588234</v>
      </c>
      <c r="K74" s="46">
        <f t="shared" si="1"/>
        <v>3.8529411764705883</v>
      </c>
      <c r="L74" s="46">
        <f t="shared" si="1"/>
        <v>3.9705882352941178</v>
      </c>
      <c r="M74" s="46">
        <f t="shared" si="1"/>
        <v>3.9411764705882355</v>
      </c>
      <c r="N74" s="46">
        <f t="shared" si="1"/>
        <v>4.2352941176470589</v>
      </c>
      <c r="O74" s="46">
        <f t="shared" si="1"/>
        <v>4.2058823529411766</v>
      </c>
      <c r="P74" s="46">
        <f t="shared" si="1"/>
        <v>4.2941176470588234</v>
      </c>
      <c r="Q74" s="46">
        <f t="shared" si="1"/>
        <v>4.2647058823529411</v>
      </c>
      <c r="R74" s="46">
        <f t="shared" si="1"/>
        <v>4.2941176470588234</v>
      </c>
      <c r="S74" s="46">
        <f t="shared" si="1"/>
        <v>4.2941176470588234</v>
      </c>
      <c r="T74" s="46">
        <f>IF(ISNUMBER(AVERAGEIF(T9:T73,"&lt;&gt;0")),AVERAGEIF(T9:T73,"&lt;&gt;0"), "VERİ YOK")</f>
        <v>4.3235294117647056</v>
      </c>
      <c r="U74" s="46">
        <f t="shared" ref="U74:AC74" si="2">IF(ISNUMBER(AVERAGEIF(U9:U73,"&lt;&gt;0")),AVERAGEIF(U9:U73,"&lt;&gt;0"), "VERİ YOK")</f>
        <v>2.7407407407407409</v>
      </c>
      <c r="V74" s="46" t="str">
        <f t="shared" si="2"/>
        <v>VERİ YOK</v>
      </c>
      <c r="W74" s="46" t="str">
        <f t="shared" si="2"/>
        <v>VERİ YOK</v>
      </c>
      <c r="X74" s="46">
        <f t="shared" si="2"/>
        <v>4.8181818181818183</v>
      </c>
      <c r="Y74" s="46">
        <f t="shared" si="2"/>
        <v>5.3636363636363633</v>
      </c>
      <c r="Z74" s="46">
        <f t="shared" si="2"/>
        <v>5.5757575757575761</v>
      </c>
      <c r="AA74" s="46" t="str">
        <f t="shared" si="2"/>
        <v>VERİ YOK</v>
      </c>
      <c r="AB74" s="46" t="str">
        <f t="shared" si="2"/>
        <v>VERİ YOK</v>
      </c>
      <c r="AC74" s="46">
        <f t="shared" si="2"/>
        <v>45.764705882352942</v>
      </c>
    </row>
    <row r="75" spans="1:29" x14ac:dyDescent="0.25">
      <c r="B75" s="46"/>
      <c r="C75" s="46"/>
      <c r="D75" s="46"/>
      <c r="E75" s="46"/>
      <c r="F75" s="46"/>
      <c r="G75" s="46"/>
      <c r="H75" s="46">
        <f>IF(ISNUMBER(AVERAGEIF(B74:H74,"&lt;&gt;0")),AVERAGEIF(B74:H74,"&lt;&gt;0"), "VERİ YOK")</f>
        <v>4.4705882352941178</v>
      </c>
      <c r="I75" s="46"/>
      <c r="J75" s="46"/>
      <c r="K75" s="46"/>
      <c r="L75" s="46"/>
      <c r="M75" s="46"/>
      <c r="N75" s="46">
        <f>IF(ISNUMBER(AVERAGEIF(I74:N74,"&lt;&gt;0")),AVERAGEIF(I74:N74,"&lt;&gt;0"), "VERİ YOK")</f>
        <v>4.1029411764705879</v>
      </c>
      <c r="O75" s="46"/>
      <c r="P75" s="46"/>
      <c r="Q75" s="46"/>
      <c r="R75" s="46"/>
      <c r="S75" s="46"/>
      <c r="T75" s="46">
        <f>IF(ISNUMBER(AVERAGEIF(O74:T74,"&lt;&gt;0")),AVERAGEIF(O74:T74,"&lt;&gt;0"), "VERİ YOK")</f>
        <v>4.2794117647058822</v>
      </c>
      <c r="U75" s="46"/>
      <c r="V75" s="46"/>
      <c r="W75" s="46"/>
      <c r="X75" s="46"/>
      <c r="Y75" s="46"/>
      <c r="Z75" s="46"/>
      <c r="AA75" s="46"/>
      <c r="AB75" s="46">
        <f>IF(ISNUMBER(AVERAGEIF(U74:AB74,"&lt;&gt;0")),AVERAGEIF(U74:AB74,"&lt;&gt;0"), "VERİ YOK")</f>
        <v>4.6245791245791246</v>
      </c>
      <c r="AC75" s="29"/>
    </row>
    <row r="76" spans="1:29" ht="76.5" x14ac:dyDescent="0.25">
      <c r="A76" s="47" t="s">
        <v>108</v>
      </c>
      <c r="AC76" s="29"/>
    </row>
  </sheetData>
  <mergeCells count="24">
    <mergeCell ref="AA5:AB5"/>
    <mergeCell ref="A1:B1"/>
    <mergeCell ref="D1:AB1"/>
    <mergeCell ref="D2:I2"/>
    <mergeCell ref="J2:R2"/>
    <mergeCell ref="D3:I3"/>
    <mergeCell ref="J3:R3"/>
    <mergeCell ref="T3:W3"/>
    <mergeCell ref="Y3:Z3"/>
    <mergeCell ref="AA3:AB4"/>
    <mergeCell ref="J4:R4"/>
    <mergeCell ref="A7:A8"/>
    <mergeCell ref="B7:H7"/>
    <mergeCell ref="I7:N7"/>
    <mergeCell ref="O7:T7"/>
    <mergeCell ref="D4:I4"/>
    <mergeCell ref="D5:I5"/>
    <mergeCell ref="J5:M5"/>
    <mergeCell ref="N5:R5"/>
    <mergeCell ref="U7:AB7"/>
    <mergeCell ref="D6:G6"/>
    <mergeCell ref="H6:I6"/>
    <mergeCell ref="J6:M6"/>
    <mergeCell ref="N6: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opLeftCell="A22" workbookViewId="0">
      <selection activeCell="E17" sqref="E17"/>
    </sheetView>
  </sheetViews>
  <sheetFormatPr defaultRowHeight="15" x14ac:dyDescent="0.25"/>
  <cols>
    <col min="29" max="29" width="15.7109375" bestFit="1" customWidth="1"/>
  </cols>
  <sheetData>
    <row r="1" spans="1:29" ht="17.25" thickTop="1" thickBot="1" x14ac:dyDescent="0.3">
      <c r="A1" s="134" t="s">
        <v>22</v>
      </c>
      <c r="B1" s="135"/>
      <c r="C1" s="28"/>
      <c r="D1" s="136" t="s">
        <v>7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29"/>
    </row>
    <row r="2" spans="1:29" ht="17.25" thickTop="1" thickBot="1" x14ac:dyDescent="0.3">
      <c r="A2" s="82" t="s">
        <v>23</v>
      </c>
      <c r="B2" s="62">
        <v>5</v>
      </c>
      <c r="C2" s="28"/>
      <c r="D2" s="137" t="s">
        <v>24</v>
      </c>
      <c r="E2" s="138"/>
      <c r="F2" s="138"/>
      <c r="G2" s="138"/>
      <c r="H2" s="138"/>
      <c r="I2" s="138"/>
      <c r="J2" s="139" t="str">
        <f>IF(ISBLANK('GENEL DEĞERLENDİRME'!$B$3),"",'GENEL DEĞERLENDİRME'!$B$3)</f>
        <v>GÜZEL SANATLAR, TASARIM VE MİMARLIK FAKÜLTESİ</v>
      </c>
      <c r="K2" s="139"/>
      <c r="L2" s="139"/>
      <c r="M2" s="139"/>
      <c r="N2" s="139"/>
      <c r="O2" s="139"/>
      <c r="P2" s="139"/>
      <c r="Q2" s="139"/>
      <c r="R2" s="140"/>
      <c r="AC2" s="29"/>
    </row>
    <row r="3" spans="1:29" ht="15.75" customHeight="1" x14ac:dyDescent="0.25">
      <c r="A3" s="82" t="s">
        <v>25</v>
      </c>
      <c r="B3" s="62">
        <v>4</v>
      </c>
      <c r="C3" s="28"/>
      <c r="D3" s="141" t="s">
        <v>26</v>
      </c>
      <c r="E3" s="142"/>
      <c r="F3" s="142"/>
      <c r="G3" s="142"/>
      <c r="H3" s="142"/>
      <c r="I3" s="142"/>
      <c r="J3" s="143" t="str">
        <f>IF(ISBLANK('GENEL DEĞERLENDİRME'!$B$4),"",'GENEL DEĞERLENDİRME'!$B$4)</f>
        <v xml:space="preserve"> Mimarlık </v>
      </c>
      <c r="K3" s="144"/>
      <c r="L3" s="144"/>
      <c r="M3" s="144"/>
      <c r="N3" s="144"/>
      <c r="O3" s="144"/>
      <c r="P3" s="144"/>
      <c r="Q3" s="144"/>
      <c r="R3" s="145"/>
      <c r="T3" s="146" t="s">
        <v>27</v>
      </c>
      <c r="U3" s="147"/>
      <c r="V3" s="147"/>
      <c r="W3" s="148"/>
      <c r="Y3" s="146" t="s">
        <v>118</v>
      </c>
      <c r="Z3" s="149"/>
      <c r="AA3" s="150" t="s">
        <v>120</v>
      </c>
      <c r="AB3" s="150"/>
      <c r="AC3" s="29"/>
    </row>
    <row r="4" spans="1:29" ht="15.75" customHeight="1" x14ac:dyDescent="0.25">
      <c r="A4" s="82" t="s">
        <v>28</v>
      </c>
      <c r="B4" s="62">
        <v>3</v>
      </c>
      <c r="C4" s="28"/>
      <c r="D4" s="128" t="s">
        <v>29</v>
      </c>
      <c r="E4" s="129"/>
      <c r="F4" s="129"/>
      <c r="G4" s="129"/>
      <c r="H4" s="129"/>
      <c r="I4" s="129"/>
      <c r="J4" s="151" t="str">
        <f>IF(ISBLANK('GENEL DEĞERLENDİRME'!$B$5),"",'GENEL DEĞERLENDİRME'!$B$5)</f>
        <v>2019-2020 Güz Dönemi  (3. Dönem)</v>
      </c>
      <c r="K4" s="152"/>
      <c r="L4" s="152"/>
      <c r="M4" s="152"/>
      <c r="N4" s="152"/>
      <c r="O4" s="152"/>
      <c r="P4" s="152"/>
      <c r="Q4" s="152"/>
      <c r="R4" s="153"/>
      <c r="T4" s="59" t="s">
        <v>30</v>
      </c>
      <c r="U4" s="63" t="s">
        <v>31</v>
      </c>
      <c r="V4" s="63" t="s">
        <v>32</v>
      </c>
      <c r="W4" s="60" t="s">
        <v>2</v>
      </c>
      <c r="Y4" s="56" t="s">
        <v>109</v>
      </c>
      <c r="Z4" s="64" t="s">
        <v>119</v>
      </c>
      <c r="AA4" s="150"/>
      <c r="AB4" s="150"/>
      <c r="AC4" s="29"/>
    </row>
    <row r="5" spans="1:29" ht="26.25" customHeight="1" thickBot="1" x14ac:dyDescent="0.3">
      <c r="A5" s="81" t="s">
        <v>33</v>
      </c>
      <c r="B5" s="62">
        <v>2</v>
      </c>
      <c r="C5" s="28"/>
      <c r="D5" s="128" t="s">
        <v>121</v>
      </c>
      <c r="E5" s="129"/>
      <c r="F5" s="129"/>
      <c r="G5" s="129"/>
      <c r="H5" s="129"/>
      <c r="I5" s="129"/>
      <c r="J5" s="130" t="s">
        <v>134</v>
      </c>
      <c r="K5" s="130"/>
      <c r="L5" s="130"/>
      <c r="M5" s="130"/>
      <c r="N5" s="130" t="s">
        <v>135</v>
      </c>
      <c r="O5" s="130"/>
      <c r="P5" s="130"/>
      <c r="Q5" s="130"/>
      <c r="R5" s="131"/>
      <c r="T5" s="57">
        <v>2</v>
      </c>
      <c r="U5" s="61">
        <v>0</v>
      </c>
      <c r="V5" s="61">
        <v>2</v>
      </c>
      <c r="W5" s="58">
        <v>2</v>
      </c>
      <c r="Y5" s="57">
        <v>2</v>
      </c>
      <c r="Z5" s="65">
        <v>1</v>
      </c>
      <c r="AA5" s="132">
        <f>T5*14+U5*14+Y5+Z5</f>
        <v>31</v>
      </c>
      <c r="AB5" s="133"/>
      <c r="AC5" s="29"/>
    </row>
    <row r="6" spans="1:29" ht="16.5" customHeight="1" thickBot="1" x14ac:dyDescent="0.3">
      <c r="A6" s="34" t="s">
        <v>35</v>
      </c>
      <c r="B6" s="35">
        <v>1</v>
      </c>
      <c r="C6" s="28"/>
      <c r="D6" s="118" t="s">
        <v>36</v>
      </c>
      <c r="E6" s="119"/>
      <c r="F6" s="119"/>
      <c r="G6" s="119"/>
      <c r="H6" s="120">
        <v>31</v>
      </c>
      <c r="I6" s="120"/>
      <c r="J6" s="119" t="s">
        <v>10</v>
      </c>
      <c r="K6" s="119"/>
      <c r="L6" s="119"/>
      <c r="M6" s="119"/>
      <c r="N6" s="121">
        <v>28</v>
      </c>
      <c r="O6" s="121"/>
      <c r="P6" s="121"/>
      <c r="Q6" s="121"/>
      <c r="R6" s="122"/>
      <c r="AC6" s="29"/>
    </row>
    <row r="7" spans="1:29" ht="15.75" thickTop="1" x14ac:dyDescent="0.25">
      <c r="A7" s="123" t="s">
        <v>37</v>
      </c>
      <c r="B7" s="124" t="s">
        <v>38</v>
      </c>
      <c r="C7" s="125"/>
      <c r="D7" s="125"/>
      <c r="E7" s="125"/>
      <c r="F7" s="125"/>
      <c r="G7" s="125"/>
      <c r="H7" s="126"/>
      <c r="I7" s="127" t="s">
        <v>39</v>
      </c>
      <c r="J7" s="125"/>
      <c r="K7" s="125"/>
      <c r="L7" s="125"/>
      <c r="M7" s="125"/>
      <c r="N7" s="126"/>
      <c r="O7" s="127" t="s">
        <v>40</v>
      </c>
      <c r="P7" s="125"/>
      <c r="Q7" s="125"/>
      <c r="R7" s="125"/>
      <c r="S7" s="125"/>
      <c r="T7" s="125"/>
      <c r="U7" s="115" t="s">
        <v>41</v>
      </c>
      <c r="V7" s="116"/>
      <c r="W7" s="116"/>
      <c r="X7" s="116"/>
      <c r="Y7" s="116"/>
      <c r="Z7" s="116"/>
      <c r="AA7" s="116"/>
      <c r="AB7" s="117"/>
      <c r="AC7" s="49"/>
    </row>
    <row r="8" spans="1:29" x14ac:dyDescent="0.25">
      <c r="A8" s="123"/>
      <c r="B8" s="36">
        <v>1</v>
      </c>
      <c r="C8" s="37">
        <v>2</v>
      </c>
      <c r="D8" s="37">
        <v>3</v>
      </c>
      <c r="E8" s="37">
        <v>4</v>
      </c>
      <c r="F8" s="37">
        <v>5</v>
      </c>
      <c r="G8" s="37">
        <v>6</v>
      </c>
      <c r="H8" s="38">
        <v>7</v>
      </c>
      <c r="I8" s="36">
        <v>1</v>
      </c>
      <c r="J8" s="37">
        <v>2</v>
      </c>
      <c r="K8" s="37">
        <v>3</v>
      </c>
      <c r="L8" s="37">
        <v>4</v>
      </c>
      <c r="M8" s="37">
        <v>5</v>
      </c>
      <c r="N8" s="38">
        <v>6</v>
      </c>
      <c r="O8" s="36">
        <v>1</v>
      </c>
      <c r="P8" s="37">
        <v>2</v>
      </c>
      <c r="Q8" s="37">
        <v>3</v>
      </c>
      <c r="R8" s="37">
        <v>4</v>
      </c>
      <c r="S8" s="37">
        <v>5</v>
      </c>
      <c r="T8" s="39">
        <v>6</v>
      </c>
      <c r="U8" s="50" t="s">
        <v>110</v>
      </c>
      <c r="V8" s="37" t="s">
        <v>111</v>
      </c>
      <c r="W8" s="37" t="s">
        <v>112</v>
      </c>
      <c r="X8" s="37" t="s">
        <v>113</v>
      </c>
      <c r="Y8" s="37" t="s">
        <v>114</v>
      </c>
      <c r="Z8" s="37" t="s">
        <v>115</v>
      </c>
      <c r="AA8" s="37" t="s">
        <v>116</v>
      </c>
      <c r="AB8" s="51" t="s">
        <v>117</v>
      </c>
      <c r="AC8" s="48" t="s">
        <v>11</v>
      </c>
    </row>
    <row r="9" spans="1:29" x14ac:dyDescent="0.25">
      <c r="A9" s="40" t="s">
        <v>42</v>
      </c>
      <c r="B9" s="41">
        <v>5</v>
      </c>
      <c r="C9" s="86">
        <v>5</v>
      </c>
      <c r="D9" s="86">
        <v>3</v>
      </c>
      <c r="E9" s="86">
        <v>5</v>
      </c>
      <c r="F9" s="86">
        <v>5</v>
      </c>
      <c r="G9" s="86">
        <v>4</v>
      </c>
      <c r="H9" s="87">
        <v>5</v>
      </c>
      <c r="I9" s="44">
        <v>3</v>
      </c>
      <c r="J9" s="42">
        <v>5</v>
      </c>
      <c r="K9" s="42">
        <v>5</v>
      </c>
      <c r="L9" s="42">
        <v>5</v>
      </c>
      <c r="M9" s="42">
        <v>5</v>
      </c>
      <c r="N9" s="43">
        <v>5</v>
      </c>
      <c r="O9" s="44">
        <v>5</v>
      </c>
      <c r="P9" s="42">
        <v>5</v>
      </c>
      <c r="Q9" s="42">
        <v>5</v>
      </c>
      <c r="R9" s="42">
        <v>5</v>
      </c>
      <c r="S9" s="42"/>
      <c r="T9" s="45"/>
      <c r="U9" s="19">
        <v>1</v>
      </c>
      <c r="V9" s="42"/>
      <c r="W9" s="42"/>
      <c r="X9" s="42">
        <v>1</v>
      </c>
      <c r="Y9" s="42">
        <v>4</v>
      </c>
      <c r="Z9" s="42">
        <v>2</v>
      </c>
      <c r="AA9" s="42">
        <v>0</v>
      </c>
      <c r="AB9" s="52">
        <v>2</v>
      </c>
      <c r="AC9" s="48">
        <f>U9*14+V9*14+W9*14+X9*1+Y9*1+Z9*1+AA9*1+AB9*1</f>
        <v>23</v>
      </c>
    </row>
    <row r="10" spans="1:29" x14ac:dyDescent="0.25">
      <c r="A10" s="40" t="s">
        <v>43</v>
      </c>
      <c r="B10" s="41">
        <v>5</v>
      </c>
      <c r="C10" s="86">
        <v>5</v>
      </c>
      <c r="D10" s="86">
        <v>5</v>
      </c>
      <c r="E10" s="86">
        <v>5</v>
      </c>
      <c r="F10" s="86">
        <v>5</v>
      </c>
      <c r="G10" s="86">
        <v>5</v>
      </c>
      <c r="H10" s="87">
        <v>5</v>
      </c>
      <c r="I10" s="44">
        <v>5</v>
      </c>
      <c r="J10" s="42">
        <v>5</v>
      </c>
      <c r="K10" s="42">
        <v>5</v>
      </c>
      <c r="L10" s="42">
        <v>5</v>
      </c>
      <c r="M10" s="42">
        <v>5</v>
      </c>
      <c r="N10" s="43">
        <v>5</v>
      </c>
      <c r="O10" s="44">
        <v>5</v>
      </c>
      <c r="P10" s="42">
        <v>5</v>
      </c>
      <c r="Q10" s="42">
        <v>5</v>
      </c>
      <c r="R10" s="42">
        <v>5</v>
      </c>
      <c r="S10" s="42"/>
      <c r="T10" s="45"/>
      <c r="U10" s="19">
        <v>0</v>
      </c>
      <c r="V10" s="42"/>
      <c r="W10" s="42"/>
      <c r="X10" s="42">
        <v>2</v>
      </c>
      <c r="Y10" s="42">
        <v>5</v>
      </c>
      <c r="Z10" s="42">
        <v>4</v>
      </c>
      <c r="AA10" s="42">
        <v>5</v>
      </c>
      <c r="AB10" s="52">
        <v>24</v>
      </c>
      <c r="AC10" s="48">
        <f>U10*14+V10*14+W10*14+X10*1+Y10*1+Z10*1+AA10*1+AB10*1</f>
        <v>40</v>
      </c>
    </row>
    <row r="11" spans="1:29" x14ac:dyDescent="0.25">
      <c r="A11" s="40" t="s">
        <v>44</v>
      </c>
      <c r="B11" s="41">
        <v>5</v>
      </c>
      <c r="C11" s="86">
        <v>5</v>
      </c>
      <c r="D11" s="86">
        <v>3</v>
      </c>
      <c r="E11" s="86">
        <v>5</v>
      </c>
      <c r="F11" s="86">
        <v>5</v>
      </c>
      <c r="G11" s="86">
        <v>3</v>
      </c>
      <c r="H11" s="87">
        <v>5</v>
      </c>
      <c r="I11" s="44">
        <v>5</v>
      </c>
      <c r="J11" s="42">
        <v>5</v>
      </c>
      <c r="K11" s="42">
        <v>5</v>
      </c>
      <c r="L11" s="42">
        <v>4</v>
      </c>
      <c r="M11" s="42">
        <v>2</v>
      </c>
      <c r="N11" s="43">
        <v>5</v>
      </c>
      <c r="O11" s="44">
        <v>5</v>
      </c>
      <c r="P11" s="42">
        <v>5</v>
      </c>
      <c r="Q11" s="42">
        <v>5</v>
      </c>
      <c r="R11" s="42">
        <v>5</v>
      </c>
      <c r="S11" s="42"/>
      <c r="T11" s="42"/>
      <c r="U11" s="43">
        <v>3</v>
      </c>
      <c r="V11" s="42"/>
      <c r="W11" s="42"/>
      <c r="X11" s="42">
        <v>4</v>
      </c>
      <c r="Y11" s="42">
        <v>2</v>
      </c>
      <c r="Z11" s="42">
        <v>2</v>
      </c>
      <c r="AA11" s="42">
        <v>2</v>
      </c>
      <c r="AB11" s="52">
        <v>6</v>
      </c>
      <c r="AC11" s="48">
        <f t="shared" ref="AC11:AC73" si="0">U11*14+V11*14+W11*14+X11*1+Y11*1+Z11*1+AA11*1+AB11*1</f>
        <v>58</v>
      </c>
    </row>
    <row r="12" spans="1:29" x14ac:dyDescent="0.25">
      <c r="A12" s="40" t="s">
        <v>45</v>
      </c>
      <c r="B12" s="41">
        <v>5</v>
      </c>
      <c r="C12" s="86">
        <v>5</v>
      </c>
      <c r="D12" s="86">
        <v>5</v>
      </c>
      <c r="E12" s="86">
        <v>5</v>
      </c>
      <c r="F12" s="86">
        <v>4</v>
      </c>
      <c r="G12" s="86">
        <v>5</v>
      </c>
      <c r="H12" s="87">
        <v>5</v>
      </c>
      <c r="I12" s="44">
        <v>5</v>
      </c>
      <c r="J12" s="42">
        <v>3</v>
      </c>
      <c r="K12" s="42">
        <v>5</v>
      </c>
      <c r="L12" s="42">
        <v>5</v>
      </c>
      <c r="M12" s="42">
        <v>3</v>
      </c>
      <c r="N12" s="43">
        <v>5</v>
      </c>
      <c r="O12" s="44">
        <v>5</v>
      </c>
      <c r="P12" s="42">
        <v>5</v>
      </c>
      <c r="Q12" s="42">
        <v>5</v>
      </c>
      <c r="R12" s="42">
        <v>5</v>
      </c>
      <c r="S12" s="42"/>
      <c r="T12" s="45"/>
      <c r="U12" s="19">
        <v>2</v>
      </c>
      <c r="V12" s="42"/>
      <c r="W12" s="42"/>
      <c r="X12" s="42">
        <v>6</v>
      </c>
      <c r="Y12" s="42">
        <v>8</v>
      </c>
      <c r="Z12" s="42">
        <v>8</v>
      </c>
      <c r="AA12" s="42">
        <v>4</v>
      </c>
      <c r="AB12" s="52">
        <v>4</v>
      </c>
      <c r="AC12" s="48">
        <f>U12*14+V12*14+W12*14+X12*1+Y12*1+Z12*1+AA12*1+AB12*1</f>
        <v>58</v>
      </c>
    </row>
    <row r="13" spans="1:29" x14ac:dyDescent="0.25">
      <c r="A13" s="40" t="s">
        <v>46</v>
      </c>
      <c r="B13" s="41">
        <v>5</v>
      </c>
      <c r="C13" s="86">
        <v>5</v>
      </c>
      <c r="D13" s="86">
        <v>5</v>
      </c>
      <c r="E13" s="86">
        <v>5</v>
      </c>
      <c r="F13" s="86">
        <v>5</v>
      </c>
      <c r="G13" s="86">
        <v>5</v>
      </c>
      <c r="H13" s="87">
        <v>5</v>
      </c>
      <c r="I13" s="44">
        <v>5</v>
      </c>
      <c r="J13" s="42">
        <v>4</v>
      </c>
      <c r="K13" s="42">
        <v>3</v>
      </c>
      <c r="L13" s="42">
        <v>4</v>
      </c>
      <c r="M13" s="42">
        <v>3</v>
      </c>
      <c r="N13" s="43">
        <v>5</v>
      </c>
      <c r="O13" s="44">
        <v>4</v>
      </c>
      <c r="P13" s="42">
        <v>4</v>
      </c>
      <c r="Q13" s="42">
        <v>5</v>
      </c>
      <c r="R13" s="42">
        <v>5</v>
      </c>
      <c r="S13" s="42"/>
      <c r="T13" s="45"/>
      <c r="U13" s="19">
        <v>2</v>
      </c>
      <c r="V13" s="42"/>
      <c r="W13" s="42"/>
      <c r="X13" s="42">
        <v>8</v>
      </c>
      <c r="Y13" s="42">
        <v>6</v>
      </c>
      <c r="Z13" s="42">
        <v>5</v>
      </c>
      <c r="AA13" s="42">
        <v>5</v>
      </c>
      <c r="AB13" s="52">
        <v>5</v>
      </c>
      <c r="AC13" s="48">
        <f t="shared" si="0"/>
        <v>57</v>
      </c>
    </row>
    <row r="14" spans="1:29" x14ac:dyDescent="0.25">
      <c r="A14" s="40" t="s">
        <v>47</v>
      </c>
      <c r="B14" s="41">
        <v>5</v>
      </c>
      <c r="C14" s="86">
        <v>5</v>
      </c>
      <c r="D14" s="86">
        <v>4</v>
      </c>
      <c r="E14" s="86">
        <v>5</v>
      </c>
      <c r="F14" s="86">
        <v>5</v>
      </c>
      <c r="G14" s="86">
        <v>5</v>
      </c>
      <c r="H14" s="87">
        <v>5</v>
      </c>
      <c r="I14" s="44">
        <v>5</v>
      </c>
      <c r="J14" s="42">
        <v>5</v>
      </c>
      <c r="K14" s="42">
        <v>5</v>
      </c>
      <c r="L14" s="42">
        <v>5</v>
      </c>
      <c r="M14" s="42">
        <v>5</v>
      </c>
      <c r="N14" s="43">
        <v>5</v>
      </c>
      <c r="O14" s="44">
        <v>5</v>
      </c>
      <c r="P14" s="42">
        <v>5</v>
      </c>
      <c r="Q14" s="42">
        <v>5</v>
      </c>
      <c r="R14" s="42">
        <v>5</v>
      </c>
      <c r="S14" s="42"/>
      <c r="T14" s="45"/>
      <c r="U14" s="19">
        <v>1</v>
      </c>
      <c r="V14" s="42"/>
      <c r="W14" s="42"/>
      <c r="X14" s="42">
        <v>5</v>
      </c>
      <c r="Y14" s="42">
        <v>4</v>
      </c>
      <c r="Z14" s="42">
        <v>5</v>
      </c>
      <c r="AA14" s="42">
        <v>4</v>
      </c>
      <c r="AB14" s="52">
        <v>8</v>
      </c>
      <c r="AC14" s="48">
        <f t="shared" si="0"/>
        <v>40</v>
      </c>
    </row>
    <row r="15" spans="1:29" x14ac:dyDescent="0.25">
      <c r="A15" s="40" t="s">
        <v>48</v>
      </c>
      <c r="B15" s="41">
        <v>5</v>
      </c>
      <c r="C15" s="86">
        <v>5</v>
      </c>
      <c r="D15" s="86">
        <v>3</v>
      </c>
      <c r="E15" s="86">
        <v>5</v>
      </c>
      <c r="F15" s="86">
        <v>5</v>
      </c>
      <c r="G15" s="86">
        <v>5</v>
      </c>
      <c r="H15" s="87">
        <v>5</v>
      </c>
      <c r="I15" s="44">
        <v>5</v>
      </c>
      <c r="J15" s="42">
        <v>3</v>
      </c>
      <c r="K15" s="42">
        <v>3</v>
      </c>
      <c r="L15" s="42">
        <v>4</v>
      </c>
      <c r="M15" s="42">
        <v>3</v>
      </c>
      <c r="N15" s="43">
        <v>5</v>
      </c>
      <c r="O15" s="44">
        <v>5</v>
      </c>
      <c r="P15" s="42">
        <v>5</v>
      </c>
      <c r="Q15" s="42">
        <v>5</v>
      </c>
      <c r="R15" s="42">
        <v>5</v>
      </c>
      <c r="S15" s="42"/>
      <c r="T15" s="45"/>
      <c r="U15" s="19">
        <v>1</v>
      </c>
      <c r="V15" s="42"/>
      <c r="W15" s="42"/>
      <c r="X15" s="42">
        <v>1</v>
      </c>
      <c r="Y15" s="42">
        <v>5</v>
      </c>
      <c r="Z15" s="42">
        <v>3</v>
      </c>
      <c r="AA15" s="42">
        <v>2</v>
      </c>
      <c r="AB15" s="52">
        <v>2</v>
      </c>
      <c r="AC15" s="48">
        <f>U15*14+V15*14+W15*14+X15*1+Y15*1+Z15*1+AA15*1+AB15*1</f>
        <v>27</v>
      </c>
    </row>
    <row r="16" spans="1:29" x14ac:dyDescent="0.25">
      <c r="A16" s="40" t="s">
        <v>49</v>
      </c>
      <c r="B16" s="41">
        <v>5</v>
      </c>
      <c r="C16" s="86">
        <v>5</v>
      </c>
      <c r="D16" s="86">
        <v>3</v>
      </c>
      <c r="E16" s="86">
        <v>5</v>
      </c>
      <c r="F16" s="86">
        <v>4</v>
      </c>
      <c r="G16" s="86">
        <v>5</v>
      </c>
      <c r="H16" s="87">
        <v>5</v>
      </c>
      <c r="I16" s="44">
        <v>5</v>
      </c>
      <c r="J16" s="42">
        <v>5</v>
      </c>
      <c r="K16" s="42">
        <v>5</v>
      </c>
      <c r="L16" s="42">
        <v>5</v>
      </c>
      <c r="M16" s="42">
        <v>3</v>
      </c>
      <c r="N16" s="43">
        <v>4</v>
      </c>
      <c r="O16" s="44">
        <v>5</v>
      </c>
      <c r="P16" s="42">
        <v>5</v>
      </c>
      <c r="Q16" s="42">
        <v>5</v>
      </c>
      <c r="R16" s="42">
        <v>5</v>
      </c>
      <c r="S16" s="42"/>
      <c r="T16" s="45"/>
      <c r="U16" s="19">
        <v>1</v>
      </c>
      <c r="V16" s="42"/>
      <c r="W16" s="42"/>
      <c r="X16" s="42">
        <v>2</v>
      </c>
      <c r="Y16" s="42">
        <v>8</v>
      </c>
      <c r="Z16" s="42">
        <v>1</v>
      </c>
      <c r="AA16" s="42">
        <v>2</v>
      </c>
      <c r="AB16" s="52">
        <v>2</v>
      </c>
      <c r="AC16" s="48">
        <f t="shared" si="0"/>
        <v>29</v>
      </c>
    </row>
    <row r="17" spans="1:29" x14ac:dyDescent="0.25">
      <c r="A17" s="40" t="s">
        <v>50</v>
      </c>
      <c r="B17" s="41">
        <v>4</v>
      </c>
      <c r="C17" s="86">
        <v>4</v>
      </c>
      <c r="D17" s="86">
        <v>3</v>
      </c>
      <c r="E17" s="86">
        <v>4</v>
      </c>
      <c r="F17" s="86">
        <v>4</v>
      </c>
      <c r="G17" s="86">
        <v>4</v>
      </c>
      <c r="H17" s="87">
        <v>4</v>
      </c>
      <c r="I17" s="44">
        <v>4</v>
      </c>
      <c r="J17" s="42">
        <v>4</v>
      </c>
      <c r="K17" s="42">
        <v>2</v>
      </c>
      <c r="L17" s="42">
        <v>3</v>
      </c>
      <c r="M17" s="42">
        <v>4</v>
      </c>
      <c r="N17" s="43">
        <v>4</v>
      </c>
      <c r="O17" s="44">
        <v>5</v>
      </c>
      <c r="P17" s="42">
        <v>4</v>
      </c>
      <c r="Q17" s="42">
        <v>4</v>
      </c>
      <c r="R17" s="42">
        <v>4</v>
      </c>
      <c r="S17" s="42"/>
      <c r="T17" s="45"/>
      <c r="U17" s="19">
        <v>1</v>
      </c>
      <c r="V17" s="42"/>
      <c r="W17" s="42"/>
      <c r="X17" s="42">
        <v>3</v>
      </c>
      <c r="Y17" s="42">
        <v>8</v>
      </c>
      <c r="Z17" s="42">
        <v>1</v>
      </c>
      <c r="AA17" s="42">
        <v>2</v>
      </c>
      <c r="AB17" s="52">
        <v>3</v>
      </c>
      <c r="AC17" s="48">
        <f t="shared" si="0"/>
        <v>31</v>
      </c>
    </row>
    <row r="18" spans="1:29" x14ac:dyDescent="0.25">
      <c r="A18" s="40" t="s">
        <v>51</v>
      </c>
      <c r="B18" s="41">
        <v>4</v>
      </c>
      <c r="C18" s="86">
        <v>4</v>
      </c>
      <c r="D18" s="86">
        <v>4</v>
      </c>
      <c r="E18" s="86">
        <v>4</v>
      </c>
      <c r="F18" s="86">
        <v>4</v>
      </c>
      <c r="G18" s="86">
        <v>4</v>
      </c>
      <c r="H18" s="87">
        <v>5</v>
      </c>
      <c r="I18" s="44">
        <v>4</v>
      </c>
      <c r="J18" s="42">
        <v>4</v>
      </c>
      <c r="K18" s="42">
        <v>4</v>
      </c>
      <c r="L18" s="42">
        <v>5</v>
      </c>
      <c r="M18" s="42">
        <v>5</v>
      </c>
      <c r="N18" s="43">
        <v>5</v>
      </c>
      <c r="O18" s="44">
        <v>5</v>
      </c>
      <c r="P18" s="42">
        <v>3</v>
      </c>
      <c r="Q18" s="42">
        <v>3</v>
      </c>
      <c r="R18" s="42">
        <v>4</v>
      </c>
      <c r="S18" s="42"/>
      <c r="T18" s="45"/>
      <c r="U18" s="19">
        <v>1</v>
      </c>
      <c r="V18" s="42"/>
      <c r="W18" s="42"/>
      <c r="X18" s="42">
        <v>10</v>
      </c>
      <c r="Y18" s="42">
        <v>10</v>
      </c>
      <c r="Z18" s="42">
        <v>10</v>
      </c>
      <c r="AA18" s="42">
        <v>5</v>
      </c>
      <c r="AB18" s="52">
        <v>4</v>
      </c>
      <c r="AC18" s="48">
        <f t="shared" si="0"/>
        <v>53</v>
      </c>
    </row>
    <row r="19" spans="1:29" x14ac:dyDescent="0.25">
      <c r="A19" s="40" t="s">
        <v>52</v>
      </c>
      <c r="B19" s="41">
        <v>5</v>
      </c>
      <c r="C19" s="86">
        <v>4</v>
      </c>
      <c r="D19" s="86">
        <v>5</v>
      </c>
      <c r="E19" s="86">
        <v>4</v>
      </c>
      <c r="F19" s="86">
        <v>3</v>
      </c>
      <c r="G19" s="86">
        <v>0</v>
      </c>
      <c r="H19" s="87">
        <v>5</v>
      </c>
      <c r="I19" s="44">
        <v>5</v>
      </c>
      <c r="J19" s="42">
        <v>4</v>
      </c>
      <c r="K19" s="42">
        <v>5</v>
      </c>
      <c r="L19" s="42">
        <v>4</v>
      </c>
      <c r="M19" s="42">
        <v>5</v>
      </c>
      <c r="N19" s="43">
        <v>4</v>
      </c>
      <c r="O19" s="44">
        <v>5</v>
      </c>
      <c r="P19" s="42">
        <v>4</v>
      </c>
      <c r="Q19" s="42">
        <v>5</v>
      </c>
      <c r="R19" s="42">
        <v>4</v>
      </c>
      <c r="S19" s="42"/>
      <c r="T19" s="45"/>
      <c r="U19" s="19">
        <v>1</v>
      </c>
      <c r="V19" s="42"/>
      <c r="W19" s="42"/>
      <c r="X19" s="42">
        <v>2</v>
      </c>
      <c r="Y19" s="42">
        <v>1</v>
      </c>
      <c r="Z19" s="42">
        <v>1</v>
      </c>
      <c r="AA19" s="42">
        <v>0</v>
      </c>
      <c r="AB19" s="52">
        <v>5</v>
      </c>
      <c r="AC19" s="48">
        <f t="shared" si="0"/>
        <v>23</v>
      </c>
    </row>
    <row r="20" spans="1:29" x14ac:dyDescent="0.25">
      <c r="A20" s="40" t="s">
        <v>53</v>
      </c>
      <c r="B20" s="41">
        <v>5</v>
      </c>
      <c r="C20" s="86">
        <v>5</v>
      </c>
      <c r="D20" s="86">
        <v>5</v>
      </c>
      <c r="E20" s="86">
        <v>5</v>
      </c>
      <c r="F20" s="86">
        <v>5</v>
      </c>
      <c r="G20" s="86">
        <v>5</v>
      </c>
      <c r="H20" s="87">
        <v>5</v>
      </c>
      <c r="I20" s="44">
        <v>5</v>
      </c>
      <c r="J20" s="42">
        <v>5</v>
      </c>
      <c r="K20" s="42">
        <v>5</v>
      </c>
      <c r="L20" s="42">
        <v>5</v>
      </c>
      <c r="M20" s="42">
        <v>5</v>
      </c>
      <c r="N20" s="43">
        <v>5</v>
      </c>
      <c r="O20" s="44">
        <v>5</v>
      </c>
      <c r="P20" s="42">
        <v>5</v>
      </c>
      <c r="Q20" s="42">
        <v>5</v>
      </c>
      <c r="R20" s="42">
        <v>5</v>
      </c>
      <c r="S20" s="42"/>
      <c r="T20" s="45"/>
      <c r="U20" s="19">
        <v>1</v>
      </c>
      <c r="V20" s="42"/>
      <c r="W20" s="42"/>
      <c r="X20" s="42">
        <v>0.5</v>
      </c>
      <c r="Y20" s="42">
        <v>1</v>
      </c>
      <c r="Z20" s="42">
        <v>1</v>
      </c>
      <c r="AA20" s="42">
        <v>2</v>
      </c>
      <c r="AB20" s="52">
        <v>2</v>
      </c>
      <c r="AC20" s="48">
        <f t="shared" si="0"/>
        <v>20.5</v>
      </c>
    </row>
    <row r="21" spans="1:29" x14ac:dyDescent="0.25">
      <c r="A21" s="40" t="s">
        <v>54</v>
      </c>
      <c r="B21" s="41">
        <v>4</v>
      </c>
      <c r="C21" s="86">
        <v>4</v>
      </c>
      <c r="D21" s="86">
        <v>3</v>
      </c>
      <c r="E21" s="86">
        <v>5</v>
      </c>
      <c r="F21" s="86">
        <v>4</v>
      </c>
      <c r="G21" s="86">
        <v>3</v>
      </c>
      <c r="H21" s="87">
        <v>5</v>
      </c>
      <c r="I21" s="44">
        <v>4</v>
      </c>
      <c r="J21" s="42">
        <v>4</v>
      </c>
      <c r="K21" s="42">
        <v>4</v>
      </c>
      <c r="L21" s="42">
        <v>4</v>
      </c>
      <c r="M21" s="42">
        <v>4</v>
      </c>
      <c r="N21" s="43">
        <v>4</v>
      </c>
      <c r="O21" s="44">
        <v>5</v>
      </c>
      <c r="P21" s="42">
        <v>4</v>
      </c>
      <c r="Q21" s="42">
        <v>4</v>
      </c>
      <c r="R21" s="42">
        <v>4</v>
      </c>
      <c r="S21" s="42"/>
      <c r="T21" s="45"/>
      <c r="U21" s="19">
        <v>1</v>
      </c>
      <c r="V21" s="42"/>
      <c r="W21" s="42"/>
      <c r="X21" s="42">
        <v>3</v>
      </c>
      <c r="Y21" s="42">
        <v>7</v>
      </c>
      <c r="Z21" s="42">
        <v>3</v>
      </c>
      <c r="AA21" s="42">
        <v>4</v>
      </c>
      <c r="AB21" s="52">
        <v>5</v>
      </c>
      <c r="AC21" s="48">
        <f t="shared" si="0"/>
        <v>36</v>
      </c>
    </row>
    <row r="22" spans="1:29" x14ac:dyDescent="0.25">
      <c r="A22" s="40" t="s">
        <v>55</v>
      </c>
      <c r="B22" s="41">
        <v>3</v>
      </c>
      <c r="C22" s="86">
        <v>3</v>
      </c>
      <c r="D22" s="86">
        <v>2</v>
      </c>
      <c r="E22" s="86">
        <v>5</v>
      </c>
      <c r="F22" s="86">
        <v>5</v>
      </c>
      <c r="G22" s="86">
        <v>2</v>
      </c>
      <c r="H22" s="87">
        <v>5</v>
      </c>
      <c r="I22" s="44">
        <v>5</v>
      </c>
      <c r="J22" s="42">
        <v>5</v>
      </c>
      <c r="K22" s="42">
        <v>3</v>
      </c>
      <c r="L22" s="42">
        <v>5</v>
      </c>
      <c r="M22" s="42">
        <v>5</v>
      </c>
      <c r="N22" s="43">
        <v>5</v>
      </c>
      <c r="O22" s="44">
        <v>5</v>
      </c>
      <c r="P22" s="42">
        <v>5</v>
      </c>
      <c r="Q22" s="42">
        <v>5</v>
      </c>
      <c r="R22" s="42">
        <v>5</v>
      </c>
      <c r="S22" s="42"/>
      <c r="T22" s="45"/>
      <c r="U22" s="19">
        <v>2</v>
      </c>
      <c r="V22" s="42"/>
      <c r="W22" s="42"/>
      <c r="X22" s="42">
        <v>4</v>
      </c>
      <c r="Y22" s="42">
        <v>4</v>
      </c>
      <c r="Z22" s="42">
        <v>4</v>
      </c>
      <c r="AA22" s="42">
        <v>2</v>
      </c>
      <c r="AB22" s="52">
        <v>2</v>
      </c>
      <c r="AC22" s="48">
        <f t="shared" si="0"/>
        <v>44</v>
      </c>
    </row>
    <row r="23" spans="1:29" x14ac:dyDescent="0.25">
      <c r="A23" s="40" t="s">
        <v>56</v>
      </c>
      <c r="B23" s="41">
        <v>4</v>
      </c>
      <c r="C23" s="86">
        <v>4</v>
      </c>
      <c r="D23" s="86">
        <v>4</v>
      </c>
      <c r="E23" s="86">
        <v>4</v>
      </c>
      <c r="F23" s="86">
        <v>4</v>
      </c>
      <c r="G23" s="86">
        <v>4</v>
      </c>
      <c r="H23" s="87">
        <v>4</v>
      </c>
      <c r="I23" s="44">
        <v>4</v>
      </c>
      <c r="J23" s="42">
        <v>4</v>
      </c>
      <c r="K23" s="42">
        <v>4</v>
      </c>
      <c r="L23" s="42">
        <v>4</v>
      </c>
      <c r="M23" s="42">
        <v>4</v>
      </c>
      <c r="N23" s="43">
        <v>4</v>
      </c>
      <c r="O23" s="44">
        <v>4</v>
      </c>
      <c r="P23" s="42">
        <v>4</v>
      </c>
      <c r="Q23" s="42">
        <v>4</v>
      </c>
      <c r="R23" s="42">
        <v>4</v>
      </c>
      <c r="S23" s="42"/>
      <c r="T23" s="45"/>
      <c r="U23" s="19">
        <v>1</v>
      </c>
      <c r="V23" s="42"/>
      <c r="W23" s="42"/>
      <c r="X23" s="42">
        <v>2</v>
      </c>
      <c r="Y23" s="42">
        <v>4</v>
      </c>
      <c r="Z23" s="42">
        <v>2</v>
      </c>
      <c r="AA23" s="42">
        <v>2</v>
      </c>
      <c r="AB23" s="52">
        <v>2</v>
      </c>
      <c r="AC23" s="48">
        <f t="shared" si="0"/>
        <v>26</v>
      </c>
    </row>
    <row r="24" spans="1:29" x14ac:dyDescent="0.25">
      <c r="A24" s="40" t="s">
        <v>57</v>
      </c>
      <c r="B24" s="41">
        <v>5</v>
      </c>
      <c r="C24" s="86">
        <v>5</v>
      </c>
      <c r="D24" s="86">
        <v>4</v>
      </c>
      <c r="E24" s="86">
        <v>4</v>
      </c>
      <c r="F24" s="86">
        <v>5</v>
      </c>
      <c r="G24" s="86">
        <v>5</v>
      </c>
      <c r="H24" s="87">
        <v>5</v>
      </c>
      <c r="I24" s="44">
        <v>5</v>
      </c>
      <c r="J24" s="42">
        <v>4</v>
      </c>
      <c r="K24" s="42">
        <v>4</v>
      </c>
      <c r="L24" s="42">
        <v>5</v>
      </c>
      <c r="M24" s="42">
        <v>5</v>
      </c>
      <c r="N24" s="43">
        <v>4</v>
      </c>
      <c r="O24" s="44">
        <v>5</v>
      </c>
      <c r="P24" s="42">
        <v>4</v>
      </c>
      <c r="Q24" s="42">
        <v>5</v>
      </c>
      <c r="R24" s="42">
        <v>5</v>
      </c>
      <c r="S24" s="42"/>
      <c r="T24" s="45"/>
      <c r="U24" s="19">
        <v>1</v>
      </c>
      <c r="V24" s="42"/>
      <c r="W24" s="42"/>
      <c r="X24" s="42">
        <v>3</v>
      </c>
      <c r="Y24" s="42">
        <v>3</v>
      </c>
      <c r="Z24" s="42">
        <v>5</v>
      </c>
      <c r="AA24" s="42">
        <v>3</v>
      </c>
      <c r="AB24" s="52">
        <v>1</v>
      </c>
      <c r="AC24" s="48">
        <f t="shared" si="0"/>
        <v>29</v>
      </c>
    </row>
    <row r="25" spans="1:29" x14ac:dyDescent="0.25">
      <c r="A25" s="40" t="s">
        <v>58</v>
      </c>
      <c r="B25" s="41">
        <v>5</v>
      </c>
      <c r="C25" s="86">
        <v>5</v>
      </c>
      <c r="D25" s="86">
        <v>5</v>
      </c>
      <c r="E25" s="86">
        <v>5</v>
      </c>
      <c r="F25" s="86">
        <v>5</v>
      </c>
      <c r="G25" s="86">
        <v>5</v>
      </c>
      <c r="H25" s="87">
        <v>5</v>
      </c>
      <c r="I25" s="44">
        <v>4</v>
      </c>
      <c r="J25" s="42">
        <v>3</v>
      </c>
      <c r="K25" s="42">
        <v>5</v>
      </c>
      <c r="L25" s="42">
        <v>3</v>
      </c>
      <c r="M25" s="42">
        <v>5</v>
      </c>
      <c r="N25" s="43">
        <v>5</v>
      </c>
      <c r="O25" s="44">
        <v>4</v>
      </c>
      <c r="P25" s="42">
        <v>4</v>
      </c>
      <c r="Q25" s="42">
        <v>4</v>
      </c>
      <c r="R25" s="42">
        <v>5</v>
      </c>
      <c r="S25" s="42"/>
      <c r="T25" s="45"/>
      <c r="U25" s="19">
        <v>1</v>
      </c>
      <c r="V25" s="42"/>
      <c r="W25" s="42"/>
      <c r="X25" s="42">
        <v>2</v>
      </c>
      <c r="Y25" s="42">
        <v>5</v>
      </c>
      <c r="Z25" s="42">
        <v>2</v>
      </c>
      <c r="AA25" s="42">
        <v>2</v>
      </c>
      <c r="AB25" s="52">
        <v>3</v>
      </c>
      <c r="AC25" s="48">
        <f t="shared" si="0"/>
        <v>28</v>
      </c>
    </row>
    <row r="26" spans="1:29" x14ac:dyDescent="0.25">
      <c r="A26" s="40" t="s">
        <v>59</v>
      </c>
      <c r="B26" s="41">
        <v>5</v>
      </c>
      <c r="C26" s="86">
        <v>5</v>
      </c>
      <c r="D26" s="86">
        <v>3</v>
      </c>
      <c r="E26" s="86">
        <v>5</v>
      </c>
      <c r="F26" s="86">
        <v>4</v>
      </c>
      <c r="G26" s="86">
        <v>4</v>
      </c>
      <c r="H26" s="87">
        <v>5</v>
      </c>
      <c r="I26" s="44">
        <v>4</v>
      </c>
      <c r="J26" s="42">
        <v>4</v>
      </c>
      <c r="K26" s="42">
        <v>5</v>
      </c>
      <c r="L26" s="42">
        <v>5</v>
      </c>
      <c r="M26" s="42">
        <v>5</v>
      </c>
      <c r="N26" s="43">
        <v>3</v>
      </c>
      <c r="O26" s="44">
        <v>5</v>
      </c>
      <c r="P26" s="42">
        <v>5</v>
      </c>
      <c r="Q26" s="42">
        <v>5</v>
      </c>
      <c r="R26" s="42">
        <v>5</v>
      </c>
      <c r="S26" s="42"/>
      <c r="T26" s="45"/>
      <c r="U26" s="19">
        <v>1</v>
      </c>
      <c r="V26" s="42"/>
      <c r="W26" s="42"/>
      <c r="X26" s="42">
        <v>5</v>
      </c>
      <c r="Y26" s="42">
        <v>0</v>
      </c>
      <c r="Z26" s="42">
        <v>3</v>
      </c>
      <c r="AA26" s="42">
        <v>0</v>
      </c>
      <c r="AB26" s="52">
        <v>3</v>
      </c>
      <c r="AC26" s="48">
        <f t="shared" si="0"/>
        <v>25</v>
      </c>
    </row>
    <row r="27" spans="1:29" x14ac:dyDescent="0.25">
      <c r="A27" s="40" t="s">
        <v>60</v>
      </c>
      <c r="B27" s="41">
        <v>4</v>
      </c>
      <c r="C27" s="86">
        <v>4</v>
      </c>
      <c r="D27" s="86">
        <v>3</v>
      </c>
      <c r="E27" s="86">
        <v>5</v>
      </c>
      <c r="F27" s="86">
        <v>5</v>
      </c>
      <c r="G27" s="86">
        <v>5</v>
      </c>
      <c r="H27" s="87">
        <v>5</v>
      </c>
      <c r="I27" s="44">
        <v>4</v>
      </c>
      <c r="J27" s="42">
        <v>4</v>
      </c>
      <c r="K27" s="42">
        <v>4</v>
      </c>
      <c r="L27" s="42">
        <v>4</v>
      </c>
      <c r="M27" s="42">
        <v>3</v>
      </c>
      <c r="N27" s="43">
        <v>4</v>
      </c>
      <c r="O27" s="44">
        <v>4</v>
      </c>
      <c r="P27" s="42">
        <v>4</v>
      </c>
      <c r="Q27" s="42">
        <v>4</v>
      </c>
      <c r="R27" s="42">
        <v>5</v>
      </c>
      <c r="S27" s="42"/>
      <c r="T27" s="45"/>
      <c r="U27" s="19">
        <v>1</v>
      </c>
      <c r="V27" s="42"/>
      <c r="W27" s="42"/>
      <c r="X27" s="42">
        <v>3</v>
      </c>
      <c r="Y27" s="42">
        <v>4</v>
      </c>
      <c r="Z27" s="42">
        <v>2</v>
      </c>
      <c r="AA27" s="42">
        <v>2</v>
      </c>
      <c r="AB27" s="52">
        <v>4</v>
      </c>
      <c r="AC27" s="48">
        <f t="shared" si="0"/>
        <v>29</v>
      </c>
    </row>
    <row r="28" spans="1:29" x14ac:dyDescent="0.25">
      <c r="A28" s="40" t="s">
        <v>61</v>
      </c>
      <c r="B28" s="41">
        <v>5</v>
      </c>
      <c r="C28" s="86">
        <v>5</v>
      </c>
      <c r="D28" s="86">
        <v>5</v>
      </c>
      <c r="E28" s="86">
        <v>5</v>
      </c>
      <c r="F28" s="86">
        <v>4</v>
      </c>
      <c r="G28" s="86">
        <v>5</v>
      </c>
      <c r="H28" s="87">
        <v>5</v>
      </c>
      <c r="I28" s="44">
        <v>5</v>
      </c>
      <c r="J28" s="42">
        <v>4</v>
      </c>
      <c r="K28" s="42">
        <v>5</v>
      </c>
      <c r="L28" s="42">
        <v>5</v>
      </c>
      <c r="M28" s="42">
        <v>5</v>
      </c>
      <c r="N28" s="43">
        <v>5</v>
      </c>
      <c r="O28" s="44">
        <v>5</v>
      </c>
      <c r="P28" s="42">
        <v>5</v>
      </c>
      <c r="Q28" s="42">
        <v>5</v>
      </c>
      <c r="R28" s="42">
        <v>5</v>
      </c>
      <c r="S28" s="42"/>
      <c r="T28" s="45"/>
      <c r="U28" s="19">
        <v>1</v>
      </c>
      <c r="V28" s="42"/>
      <c r="W28" s="42"/>
      <c r="X28" s="42">
        <v>2</v>
      </c>
      <c r="Y28" s="42">
        <v>7</v>
      </c>
      <c r="Z28" s="42">
        <v>2</v>
      </c>
      <c r="AA28" s="42">
        <v>0</v>
      </c>
      <c r="AB28" s="52">
        <v>1</v>
      </c>
      <c r="AC28" s="48">
        <f t="shared" si="0"/>
        <v>26</v>
      </c>
    </row>
    <row r="29" spans="1:29" x14ac:dyDescent="0.25">
      <c r="A29" s="40" t="s">
        <v>62</v>
      </c>
      <c r="B29" s="41">
        <v>5</v>
      </c>
      <c r="C29" s="86">
        <v>5</v>
      </c>
      <c r="D29" s="86">
        <v>4</v>
      </c>
      <c r="E29" s="86">
        <v>5</v>
      </c>
      <c r="F29" s="86">
        <v>5</v>
      </c>
      <c r="G29" s="86">
        <v>5</v>
      </c>
      <c r="H29" s="87">
        <v>5</v>
      </c>
      <c r="I29" s="44">
        <v>5</v>
      </c>
      <c r="J29" s="42">
        <v>5</v>
      </c>
      <c r="K29" s="42">
        <v>5</v>
      </c>
      <c r="L29" s="42">
        <v>5</v>
      </c>
      <c r="M29" s="42">
        <v>5</v>
      </c>
      <c r="N29" s="43">
        <v>5</v>
      </c>
      <c r="O29" s="44">
        <v>5</v>
      </c>
      <c r="P29" s="42">
        <v>5</v>
      </c>
      <c r="Q29" s="42">
        <v>5</v>
      </c>
      <c r="R29" s="42">
        <v>5</v>
      </c>
      <c r="S29" s="42"/>
      <c r="T29" s="45"/>
      <c r="U29" s="19">
        <v>1</v>
      </c>
      <c r="V29" s="42"/>
      <c r="W29" s="42"/>
      <c r="X29" s="42">
        <v>2</v>
      </c>
      <c r="Y29" s="42">
        <v>5</v>
      </c>
      <c r="Z29" s="42">
        <v>3</v>
      </c>
      <c r="AA29" s="42">
        <v>2</v>
      </c>
      <c r="AB29" s="52">
        <v>3</v>
      </c>
      <c r="AC29" s="48">
        <f t="shared" si="0"/>
        <v>29</v>
      </c>
    </row>
    <row r="30" spans="1:29" x14ac:dyDescent="0.25">
      <c r="A30" s="40" t="s">
        <v>63</v>
      </c>
      <c r="B30" s="41">
        <v>5</v>
      </c>
      <c r="C30" s="86">
        <v>5</v>
      </c>
      <c r="D30" s="86">
        <v>5</v>
      </c>
      <c r="E30" s="86">
        <v>5</v>
      </c>
      <c r="F30" s="86">
        <v>5</v>
      </c>
      <c r="G30" s="86">
        <v>5</v>
      </c>
      <c r="H30" s="87">
        <v>5</v>
      </c>
      <c r="I30" s="44">
        <v>5</v>
      </c>
      <c r="J30" s="42">
        <v>5</v>
      </c>
      <c r="K30" s="42">
        <v>5</v>
      </c>
      <c r="L30" s="42">
        <v>5</v>
      </c>
      <c r="M30" s="42">
        <v>5</v>
      </c>
      <c r="N30" s="43">
        <v>5</v>
      </c>
      <c r="O30" s="44">
        <v>0</v>
      </c>
      <c r="P30" s="42">
        <v>0</v>
      </c>
      <c r="Q30" s="42">
        <v>0</v>
      </c>
      <c r="R30" s="42">
        <v>0</v>
      </c>
      <c r="S30" s="42"/>
      <c r="T30" s="45"/>
      <c r="U30" s="19">
        <v>1</v>
      </c>
      <c r="V30" s="42"/>
      <c r="W30" s="42"/>
      <c r="X30" s="42">
        <v>3</v>
      </c>
      <c r="Y30" s="42">
        <v>5</v>
      </c>
      <c r="Z30" s="42">
        <v>3</v>
      </c>
      <c r="AA30" s="42">
        <v>5</v>
      </c>
      <c r="AB30" s="52">
        <v>3</v>
      </c>
      <c r="AC30" s="48">
        <f t="shared" si="0"/>
        <v>33</v>
      </c>
    </row>
    <row r="31" spans="1:29" x14ac:dyDescent="0.25">
      <c r="A31" s="40" t="s">
        <v>64</v>
      </c>
      <c r="B31" s="41">
        <v>4</v>
      </c>
      <c r="C31" s="86">
        <v>4</v>
      </c>
      <c r="D31" s="86">
        <v>4</v>
      </c>
      <c r="E31" s="86">
        <v>4</v>
      </c>
      <c r="F31" s="86">
        <v>4</v>
      </c>
      <c r="G31" s="86">
        <v>4</v>
      </c>
      <c r="H31" s="87">
        <v>4</v>
      </c>
      <c r="I31" s="44">
        <v>4</v>
      </c>
      <c r="J31" s="42">
        <v>4</v>
      </c>
      <c r="K31" s="42">
        <v>4</v>
      </c>
      <c r="L31" s="42">
        <v>4</v>
      </c>
      <c r="M31" s="42">
        <v>4</v>
      </c>
      <c r="N31" s="43">
        <v>4</v>
      </c>
      <c r="O31" s="44">
        <v>4</v>
      </c>
      <c r="P31" s="42">
        <v>4</v>
      </c>
      <c r="Q31" s="42">
        <v>4</v>
      </c>
      <c r="R31" s="42">
        <v>4</v>
      </c>
      <c r="S31" s="42"/>
      <c r="T31" s="45"/>
      <c r="U31" s="19">
        <v>2</v>
      </c>
      <c r="V31" s="42"/>
      <c r="W31" s="42"/>
      <c r="X31" s="42">
        <v>1</v>
      </c>
      <c r="Y31" s="42">
        <v>7</v>
      </c>
      <c r="Z31" s="42">
        <v>2</v>
      </c>
      <c r="AA31" s="42">
        <v>3</v>
      </c>
      <c r="AB31" s="52">
        <v>2</v>
      </c>
      <c r="AC31" s="48">
        <f t="shared" si="0"/>
        <v>43</v>
      </c>
    </row>
    <row r="32" spans="1:29" x14ac:dyDescent="0.25">
      <c r="A32" s="40" t="s">
        <v>65</v>
      </c>
      <c r="B32" s="41">
        <v>5</v>
      </c>
      <c r="C32" s="86">
        <v>5</v>
      </c>
      <c r="D32" s="86">
        <v>5</v>
      </c>
      <c r="E32" s="86">
        <v>5</v>
      </c>
      <c r="F32" s="86">
        <v>5</v>
      </c>
      <c r="G32" s="86">
        <v>5</v>
      </c>
      <c r="H32" s="87">
        <v>5</v>
      </c>
      <c r="I32" s="44">
        <v>5</v>
      </c>
      <c r="J32" s="42">
        <v>5</v>
      </c>
      <c r="K32" s="42">
        <v>5</v>
      </c>
      <c r="L32" s="42">
        <v>5</v>
      </c>
      <c r="M32" s="42">
        <v>5</v>
      </c>
      <c r="N32" s="43">
        <v>5</v>
      </c>
      <c r="O32" s="44">
        <v>4</v>
      </c>
      <c r="P32" s="42">
        <v>4</v>
      </c>
      <c r="Q32" s="42">
        <v>4</v>
      </c>
      <c r="R32" s="42">
        <v>4</v>
      </c>
      <c r="S32" s="42"/>
      <c r="T32" s="45"/>
      <c r="U32" s="19">
        <v>1</v>
      </c>
      <c r="V32" s="42"/>
      <c r="W32" s="42"/>
      <c r="X32" s="42">
        <v>2</v>
      </c>
      <c r="Y32" s="42">
        <v>4</v>
      </c>
      <c r="Z32" s="42">
        <v>2</v>
      </c>
      <c r="AA32" s="42">
        <v>5</v>
      </c>
      <c r="AB32" s="52">
        <v>4</v>
      </c>
      <c r="AC32" s="48">
        <f t="shared" si="0"/>
        <v>31</v>
      </c>
    </row>
    <row r="33" spans="1:29" x14ac:dyDescent="0.25">
      <c r="A33" s="40" t="s">
        <v>66</v>
      </c>
      <c r="B33" s="41">
        <v>5</v>
      </c>
      <c r="C33" s="86">
        <v>5</v>
      </c>
      <c r="D33" s="86">
        <v>5</v>
      </c>
      <c r="E33" s="86">
        <v>5</v>
      </c>
      <c r="F33" s="86">
        <v>5</v>
      </c>
      <c r="G33" s="86">
        <v>5</v>
      </c>
      <c r="H33" s="87">
        <v>5</v>
      </c>
      <c r="I33" s="44">
        <v>4</v>
      </c>
      <c r="J33" s="42">
        <v>5</v>
      </c>
      <c r="K33" s="42">
        <v>4</v>
      </c>
      <c r="L33" s="42">
        <v>4</v>
      </c>
      <c r="M33" s="42">
        <v>1</v>
      </c>
      <c r="N33" s="43">
        <v>3</v>
      </c>
      <c r="O33" s="44">
        <v>5</v>
      </c>
      <c r="P33" s="42">
        <v>5</v>
      </c>
      <c r="Q33" s="42">
        <v>5</v>
      </c>
      <c r="R33" s="42">
        <v>5</v>
      </c>
      <c r="S33" s="42"/>
      <c r="T33" s="45"/>
      <c r="U33" s="19">
        <v>1</v>
      </c>
      <c r="V33" s="42"/>
      <c r="W33" s="42"/>
      <c r="X33" s="42">
        <v>1</v>
      </c>
      <c r="Y33" s="42">
        <v>4</v>
      </c>
      <c r="Z33" s="42">
        <v>1</v>
      </c>
      <c r="AA33" s="42">
        <v>1</v>
      </c>
      <c r="AB33" s="52">
        <v>1</v>
      </c>
      <c r="AC33" s="48">
        <f t="shared" si="0"/>
        <v>22</v>
      </c>
    </row>
    <row r="34" spans="1:29" x14ac:dyDescent="0.25">
      <c r="A34" s="40" t="s">
        <v>67</v>
      </c>
      <c r="B34" s="41">
        <v>5</v>
      </c>
      <c r="C34" s="86">
        <v>5</v>
      </c>
      <c r="D34" s="86">
        <v>5</v>
      </c>
      <c r="E34" s="86">
        <v>5</v>
      </c>
      <c r="F34" s="86">
        <v>5</v>
      </c>
      <c r="G34" s="86">
        <v>5</v>
      </c>
      <c r="H34" s="87">
        <v>5</v>
      </c>
      <c r="I34" s="44">
        <v>4</v>
      </c>
      <c r="J34" s="42">
        <v>4</v>
      </c>
      <c r="K34" s="42">
        <v>4</v>
      </c>
      <c r="L34" s="42">
        <v>4</v>
      </c>
      <c r="M34" s="42">
        <v>4</v>
      </c>
      <c r="N34" s="43">
        <v>4</v>
      </c>
      <c r="O34" s="44">
        <v>5</v>
      </c>
      <c r="P34" s="42">
        <v>5</v>
      </c>
      <c r="Q34" s="42">
        <v>5</v>
      </c>
      <c r="R34" s="42">
        <v>5</v>
      </c>
      <c r="S34" s="42"/>
      <c r="T34" s="45"/>
      <c r="U34" s="19">
        <v>0</v>
      </c>
      <c r="V34" s="42"/>
      <c r="W34" s="42"/>
      <c r="X34" s="42">
        <v>1</v>
      </c>
      <c r="Y34" s="42">
        <v>8</v>
      </c>
      <c r="Z34" s="42">
        <v>8</v>
      </c>
      <c r="AA34" s="42">
        <v>9</v>
      </c>
      <c r="AB34" s="52">
        <v>2</v>
      </c>
      <c r="AC34" s="48">
        <f t="shared" si="0"/>
        <v>28</v>
      </c>
    </row>
    <row r="35" spans="1:29" x14ac:dyDescent="0.25">
      <c r="A35" s="40" t="s">
        <v>68</v>
      </c>
      <c r="B35" s="41">
        <v>4</v>
      </c>
      <c r="C35" s="86">
        <v>4</v>
      </c>
      <c r="D35" s="86">
        <v>4</v>
      </c>
      <c r="E35" s="86">
        <v>4</v>
      </c>
      <c r="F35" s="86">
        <v>5</v>
      </c>
      <c r="G35" s="86">
        <v>4</v>
      </c>
      <c r="H35" s="87">
        <v>5</v>
      </c>
      <c r="I35" s="44">
        <v>5</v>
      </c>
      <c r="J35" s="42">
        <v>4</v>
      </c>
      <c r="K35" s="42">
        <v>4</v>
      </c>
      <c r="L35" s="42">
        <v>4</v>
      </c>
      <c r="M35" s="42">
        <v>4</v>
      </c>
      <c r="N35" s="43">
        <v>4</v>
      </c>
      <c r="O35" s="44">
        <v>5</v>
      </c>
      <c r="P35" s="42">
        <v>5</v>
      </c>
      <c r="Q35" s="42">
        <v>5</v>
      </c>
      <c r="R35" s="42">
        <v>5</v>
      </c>
      <c r="S35" s="42"/>
      <c r="T35" s="45"/>
      <c r="U35" s="19">
        <v>1</v>
      </c>
      <c r="V35" s="42"/>
      <c r="W35" s="42"/>
      <c r="X35" s="42">
        <v>2</v>
      </c>
      <c r="Y35" s="42">
        <v>1</v>
      </c>
      <c r="Z35" s="42">
        <v>3</v>
      </c>
      <c r="AA35" s="42">
        <v>1</v>
      </c>
      <c r="AB35" s="52">
        <v>3</v>
      </c>
      <c r="AC35" s="48">
        <f t="shared" si="0"/>
        <v>24</v>
      </c>
    </row>
    <row r="36" spans="1:29" x14ac:dyDescent="0.25">
      <c r="A36" s="40" t="s">
        <v>69</v>
      </c>
      <c r="B36" s="41">
        <v>5</v>
      </c>
      <c r="C36" s="86">
        <v>5</v>
      </c>
      <c r="D36" s="86">
        <v>5</v>
      </c>
      <c r="E36" s="86">
        <v>5</v>
      </c>
      <c r="F36" s="86">
        <v>5</v>
      </c>
      <c r="G36" s="86">
        <v>5</v>
      </c>
      <c r="H36" s="87">
        <v>5</v>
      </c>
      <c r="I36" s="44">
        <v>5</v>
      </c>
      <c r="J36" s="42">
        <v>5</v>
      </c>
      <c r="K36" s="42">
        <v>4</v>
      </c>
      <c r="L36" s="42">
        <v>3</v>
      </c>
      <c r="M36" s="42">
        <v>5</v>
      </c>
      <c r="N36" s="43">
        <v>4</v>
      </c>
      <c r="O36" s="44">
        <v>5</v>
      </c>
      <c r="P36" s="42">
        <v>5</v>
      </c>
      <c r="Q36" s="42">
        <v>4</v>
      </c>
      <c r="R36" s="42">
        <v>5</v>
      </c>
      <c r="S36" s="42"/>
      <c r="T36" s="45"/>
      <c r="U36" s="19">
        <v>1</v>
      </c>
      <c r="V36" s="42"/>
      <c r="W36" s="42"/>
      <c r="X36" s="42">
        <v>5</v>
      </c>
      <c r="Y36" s="42">
        <v>6</v>
      </c>
      <c r="Z36" s="42">
        <v>2</v>
      </c>
      <c r="AA36" s="42">
        <v>6</v>
      </c>
      <c r="AB36" s="52">
        <v>6</v>
      </c>
      <c r="AC36" s="48">
        <f t="shared" si="0"/>
        <v>39</v>
      </c>
    </row>
    <row r="37" spans="1:29" x14ac:dyDescent="0.25">
      <c r="A37" s="40" t="s">
        <v>70</v>
      </c>
      <c r="B37" s="44"/>
      <c r="C37" s="42"/>
      <c r="D37" s="42"/>
      <c r="E37" s="42"/>
      <c r="F37" s="42"/>
      <c r="G37" s="42"/>
      <c r="H37" s="43"/>
      <c r="I37" s="44"/>
      <c r="J37" s="42"/>
      <c r="K37" s="42"/>
      <c r="L37" s="42"/>
      <c r="M37" s="42"/>
      <c r="N37" s="43"/>
      <c r="O37" s="44"/>
      <c r="P37" s="42"/>
      <c r="Q37" s="42"/>
      <c r="R37" s="42"/>
      <c r="S37" s="42"/>
      <c r="T37" s="45"/>
      <c r="U37" s="19"/>
      <c r="V37" s="42"/>
      <c r="W37" s="42"/>
      <c r="X37" s="42"/>
      <c r="Y37" s="42"/>
      <c r="Z37" s="42"/>
      <c r="AA37" s="42"/>
      <c r="AB37" s="52"/>
      <c r="AC37" s="48">
        <f t="shared" si="0"/>
        <v>0</v>
      </c>
    </row>
    <row r="38" spans="1:29" x14ac:dyDescent="0.25">
      <c r="A38" s="40" t="s">
        <v>71</v>
      </c>
      <c r="B38" s="44"/>
      <c r="C38" s="42"/>
      <c r="D38" s="42"/>
      <c r="E38" s="42"/>
      <c r="F38" s="42"/>
      <c r="G38" s="42"/>
      <c r="H38" s="43"/>
      <c r="I38" s="44"/>
      <c r="J38" s="42"/>
      <c r="K38" s="42"/>
      <c r="L38" s="42"/>
      <c r="M38" s="42"/>
      <c r="N38" s="43"/>
      <c r="O38" s="44"/>
      <c r="P38" s="42"/>
      <c r="Q38" s="42"/>
      <c r="R38" s="42"/>
      <c r="S38" s="42"/>
      <c r="T38" s="45"/>
      <c r="U38" s="19"/>
      <c r="V38" s="42"/>
      <c r="W38" s="42"/>
      <c r="X38" s="42"/>
      <c r="Y38" s="42"/>
      <c r="Z38" s="42"/>
      <c r="AA38" s="42"/>
      <c r="AB38" s="52"/>
      <c r="AC38" s="48">
        <f t="shared" si="0"/>
        <v>0</v>
      </c>
    </row>
    <row r="39" spans="1:29" x14ac:dyDescent="0.25">
      <c r="A39" s="40" t="s">
        <v>72</v>
      </c>
      <c r="B39" s="44"/>
      <c r="C39" s="42"/>
      <c r="D39" s="42"/>
      <c r="E39" s="42"/>
      <c r="F39" s="42"/>
      <c r="G39" s="42"/>
      <c r="H39" s="43"/>
      <c r="I39" s="44"/>
      <c r="J39" s="42"/>
      <c r="K39" s="42"/>
      <c r="L39" s="42"/>
      <c r="M39" s="42"/>
      <c r="N39" s="43"/>
      <c r="O39" s="44"/>
      <c r="P39" s="42"/>
      <c r="Q39" s="42"/>
      <c r="R39" s="42"/>
      <c r="S39" s="42"/>
      <c r="T39" s="45"/>
      <c r="U39" s="19"/>
      <c r="V39" s="42"/>
      <c r="W39" s="42"/>
      <c r="X39" s="42"/>
      <c r="Y39" s="42"/>
      <c r="Z39" s="42"/>
      <c r="AA39" s="42"/>
      <c r="AB39" s="52"/>
      <c r="AC39" s="48">
        <f t="shared" si="0"/>
        <v>0</v>
      </c>
    </row>
    <row r="40" spans="1:29" x14ac:dyDescent="0.25">
      <c r="A40" s="40" t="s">
        <v>73</v>
      </c>
      <c r="B40" s="41"/>
      <c r="C40" s="42"/>
      <c r="D40" s="42"/>
      <c r="E40" s="42"/>
      <c r="F40" s="42"/>
      <c r="G40" s="42"/>
      <c r="H40" s="43"/>
      <c r="I40" s="44"/>
      <c r="J40" s="42"/>
      <c r="K40" s="42"/>
      <c r="L40" s="42"/>
      <c r="M40" s="42"/>
      <c r="N40" s="43"/>
      <c r="O40" s="44"/>
      <c r="P40" s="42"/>
      <c r="Q40" s="42"/>
      <c r="R40" s="42"/>
      <c r="S40" s="42"/>
      <c r="T40" s="45"/>
      <c r="U40" s="19"/>
      <c r="V40" s="42"/>
      <c r="W40" s="42"/>
      <c r="X40" s="42"/>
      <c r="Y40" s="42"/>
      <c r="Z40" s="42"/>
      <c r="AA40" s="42"/>
      <c r="AB40" s="52"/>
      <c r="AC40" s="48">
        <f t="shared" si="0"/>
        <v>0</v>
      </c>
    </row>
    <row r="41" spans="1:29" x14ac:dyDescent="0.25">
      <c r="A41" s="40" t="s">
        <v>74</v>
      </c>
      <c r="B41" s="44"/>
      <c r="C41" s="42"/>
      <c r="D41" s="42"/>
      <c r="E41" s="42"/>
      <c r="F41" s="42"/>
      <c r="G41" s="42"/>
      <c r="H41" s="43"/>
      <c r="I41" s="44"/>
      <c r="J41" s="42"/>
      <c r="K41" s="42"/>
      <c r="L41" s="42"/>
      <c r="M41" s="42"/>
      <c r="N41" s="43"/>
      <c r="O41" s="44"/>
      <c r="P41" s="42"/>
      <c r="Q41" s="42"/>
      <c r="R41" s="42"/>
      <c r="S41" s="42"/>
      <c r="T41" s="45"/>
      <c r="U41" s="19"/>
      <c r="V41" s="42"/>
      <c r="W41" s="42"/>
      <c r="X41" s="42"/>
      <c r="Y41" s="42"/>
      <c r="Z41" s="42"/>
      <c r="AA41" s="42"/>
      <c r="AB41" s="52"/>
      <c r="AC41" s="48">
        <f t="shared" si="0"/>
        <v>0</v>
      </c>
    </row>
    <row r="42" spans="1:29" x14ac:dyDescent="0.25">
      <c r="A42" s="40" t="s">
        <v>75</v>
      </c>
      <c r="B42" s="41"/>
      <c r="C42" s="42"/>
      <c r="D42" s="42"/>
      <c r="E42" s="42"/>
      <c r="F42" s="42"/>
      <c r="G42" s="42"/>
      <c r="H42" s="43"/>
      <c r="I42" s="44"/>
      <c r="J42" s="42"/>
      <c r="K42" s="42"/>
      <c r="L42" s="42"/>
      <c r="M42" s="42"/>
      <c r="N42" s="43"/>
      <c r="O42" s="44"/>
      <c r="P42" s="42"/>
      <c r="Q42" s="42"/>
      <c r="R42" s="42"/>
      <c r="S42" s="42"/>
      <c r="T42" s="45"/>
      <c r="U42" s="19"/>
      <c r="V42" s="42"/>
      <c r="W42" s="42"/>
      <c r="X42" s="42"/>
      <c r="Y42" s="42"/>
      <c r="Z42" s="42"/>
      <c r="AA42" s="42"/>
      <c r="AB42" s="52"/>
      <c r="AC42" s="48">
        <f t="shared" si="0"/>
        <v>0</v>
      </c>
    </row>
    <row r="43" spans="1:29" x14ac:dyDescent="0.25">
      <c r="A43" s="40" t="s">
        <v>76</v>
      </c>
      <c r="B43" s="41"/>
      <c r="C43" s="42"/>
      <c r="D43" s="42"/>
      <c r="E43" s="42"/>
      <c r="F43" s="42"/>
      <c r="G43" s="42"/>
      <c r="H43" s="43"/>
      <c r="I43" s="44"/>
      <c r="J43" s="42"/>
      <c r="K43" s="42"/>
      <c r="L43" s="42"/>
      <c r="M43" s="42"/>
      <c r="N43" s="43"/>
      <c r="O43" s="44"/>
      <c r="P43" s="42"/>
      <c r="Q43" s="42"/>
      <c r="R43" s="42"/>
      <c r="S43" s="42"/>
      <c r="T43" s="45"/>
      <c r="U43" s="19"/>
      <c r="V43" s="42"/>
      <c r="W43" s="42"/>
      <c r="X43" s="42"/>
      <c r="Y43" s="42"/>
      <c r="Z43" s="42"/>
      <c r="AA43" s="42"/>
      <c r="AB43" s="52"/>
      <c r="AC43" s="48">
        <f t="shared" si="0"/>
        <v>0</v>
      </c>
    </row>
    <row r="44" spans="1:29" x14ac:dyDescent="0.25">
      <c r="A44" s="40" t="s">
        <v>77</v>
      </c>
      <c r="B44" s="44"/>
      <c r="C44" s="42"/>
      <c r="D44" s="42"/>
      <c r="E44" s="42"/>
      <c r="F44" s="42"/>
      <c r="G44" s="42"/>
      <c r="H44" s="43"/>
      <c r="I44" s="44"/>
      <c r="J44" s="42"/>
      <c r="K44" s="42"/>
      <c r="L44" s="42"/>
      <c r="M44" s="42"/>
      <c r="N44" s="42"/>
      <c r="O44" s="44"/>
      <c r="P44" s="42"/>
      <c r="Q44" s="42"/>
      <c r="R44" s="42"/>
      <c r="S44" s="42"/>
      <c r="T44" s="45"/>
      <c r="U44" s="19"/>
      <c r="V44" s="42"/>
      <c r="W44" s="42"/>
      <c r="X44" s="42"/>
      <c r="Y44" s="42"/>
      <c r="Z44" s="42"/>
      <c r="AA44" s="42"/>
      <c r="AB44" s="52"/>
      <c r="AC44" s="48">
        <f t="shared" si="0"/>
        <v>0</v>
      </c>
    </row>
    <row r="45" spans="1:29" x14ac:dyDescent="0.25">
      <c r="A45" s="40" t="s">
        <v>78</v>
      </c>
      <c r="B45" s="44"/>
      <c r="C45" s="42"/>
      <c r="D45" s="42"/>
      <c r="E45" s="42"/>
      <c r="F45" s="42"/>
      <c r="G45" s="42"/>
      <c r="H45" s="43"/>
      <c r="I45" s="44"/>
      <c r="J45" s="42"/>
      <c r="K45" s="42"/>
      <c r="L45" s="42"/>
      <c r="M45" s="42"/>
      <c r="N45" s="43"/>
      <c r="O45" s="44"/>
      <c r="P45" s="42"/>
      <c r="Q45" s="42"/>
      <c r="R45" s="42"/>
      <c r="S45" s="42"/>
      <c r="T45" s="45"/>
      <c r="U45" s="19"/>
      <c r="V45" s="42"/>
      <c r="W45" s="42"/>
      <c r="X45" s="42"/>
      <c r="Y45" s="42"/>
      <c r="Z45" s="42"/>
      <c r="AA45" s="42"/>
      <c r="AB45" s="52"/>
      <c r="AC45" s="48">
        <f t="shared" si="0"/>
        <v>0</v>
      </c>
    </row>
    <row r="46" spans="1:29" x14ac:dyDescent="0.25">
      <c r="A46" s="40" t="s">
        <v>79</v>
      </c>
      <c r="B46" s="44"/>
      <c r="C46" s="42"/>
      <c r="D46" s="42"/>
      <c r="E46" s="42"/>
      <c r="F46" s="42"/>
      <c r="G46" s="42"/>
      <c r="H46" s="43"/>
      <c r="I46" s="44"/>
      <c r="J46" s="42"/>
      <c r="K46" s="42"/>
      <c r="L46" s="42"/>
      <c r="M46" s="42"/>
      <c r="N46" s="43"/>
      <c r="O46" s="44"/>
      <c r="P46" s="42"/>
      <c r="Q46" s="42"/>
      <c r="R46" s="42"/>
      <c r="S46" s="42"/>
      <c r="T46" s="45"/>
      <c r="U46" s="19"/>
      <c r="V46" s="42"/>
      <c r="W46" s="42"/>
      <c r="X46" s="42"/>
      <c r="Y46" s="42"/>
      <c r="Z46" s="42"/>
      <c r="AA46" s="42"/>
      <c r="AB46" s="52"/>
      <c r="AC46" s="48">
        <f t="shared" si="0"/>
        <v>0</v>
      </c>
    </row>
    <row r="47" spans="1:29" x14ac:dyDescent="0.25">
      <c r="A47" s="40" t="s">
        <v>80</v>
      </c>
      <c r="B47" s="44"/>
      <c r="C47" s="42"/>
      <c r="D47" s="42"/>
      <c r="E47" s="42"/>
      <c r="F47" s="42"/>
      <c r="G47" s="42"/>
      <c r="H47" s="43"/>
      <c r="I47" s="44"/>
      <c r="J47" s="42"/>
      <c r="K47" s="42"/>
      <c r="L47" s="42"/>
      <c r="M47" s="42"/>
      <c r="N47" s="43"/>
      <c r="O47" s="44"/>
      <c r="P47" s="42"/>
      <c r="Q47" s="42"/>
      <c r="R47" s="42"/>
      <c r="S47" s="42"/>
      <c r="T47" s="45"/>
      <c r="U47" s="19"/>
      <c r="V47" s="42"/>
      <c r="W47" s="42"/>
      <c r="X47" s="42"/>
      <c r="Y47" s="42"/>
      <c r="Z47" s="42"/>
      <c r="AA47" s="42"/>
      <c r="AB47" s="52"/>
      <c r="AC47" s="48">
        <f t="shared" si="0"/>
        <v>0</v>
      </c>
    </row>
    <row r="48" spans="1:29" x14ac:dyDescent="0.25">
      <c r="A48" s="40" t="s">
        <v>81</v>
      </c>
      <c r="B48" s="44"/>
      <c r="C48" s="42"/>
      <c r="D48" s="42"/>
      <c r="E48" s="42"/>
      <c r="F48" s="42"/>
      <c r="G48" s="42"/>
      <c r="H48" s="43"/>
      <c r="I48" s="44"/>
      <c r="J48" s="42"/>
      <c r="K48" s="42"/>
      <c r="L48" s="42"/>
      <c r="M48" s="42"/>
      <c r="N48" s="43"/>
      <c r="O48" s="44"/>
      <c r="P48" s="42"/>
      <c r="Q48" s="42"/>
      <c r="R48" s="42"/>
      <c r="S48" s="42"/>
      <c r="T48" s="45"/>
      <c r="U48" s="19"/>
      <c r="V48" s="42"/>
      <c r="W48" s="42"/>
      <c r="X48" s="42"/>
      <c r="Y48" s="42"/>
      <c r="Z48" s="42"/>
      <c r="AA48" s="42"/>
      <c r="AB48" s="52"/>
      <c r="AC48" s="48">
        <f t="shared" si="0"/>
        <v>0</v>
      </c>
    </row>
    <row r="49" spans="1:29" x14ac:dyDescent="0.25">
      <c r="A49" s="40" t="s">
        <v>82</v>
      </c>
      <c r="B49" s="44"/>
      <c r="C49" s="42"/>
      <c r="D49" s="42"/>
      <c r="E49" s="42"/>
      <c r="F49" s="42"/>
      <c r="G49" s="42"/>
      <c r="H49" s="43"/>
      <c r="I49" s="44"/>
      <c r="J49" s="42"/>
      <c r="K49" s="42"/>
      <c r="L49" s="42"/>
      <c r="M49" s="42"/>
      <c r="N49" s="43"/>
      <c r="O49" s="44"/>
      <c r="P49" s="42"/>
      <c r="Q49" s="42"/>
      <c r="R49" s="42"/>
      <c r="S49" s="42"/>
      <c r="T49" s="45"/>
      <c r="U49" s="19"/>
      <c r="V49" s="42"/>
      <c r="W49" s="42"/>
      <c r="X49" s="42"/>
      <c r="Y49" s="42"/>
      <c r="Z49" s="42"/>
      <c r="AA49" s="42"/>
      <c r="AB49" s="52"/>
      <c r="AC49" s="48">
        <f t="shared" si="0"/>
        <v>0</v>
      </c>
    </row>
    <row r="50" spans="1:29" x14ac:dyDescent="0.25">
      <c r="A50" s="40" t="s">
        <v>83</v>
      </c>
      <c r="B50" s="44"/>
      <c r="C50" s="42"/>
      <c r="D50" s="42"/>
      <c r="E50" s="42"/>
      <c r="F50" s="42"/>
      <c r="G50" s="42"/>
      <c r="H50" s="43"/>
      <c r="I50" s="44"/>
      <c r="J50" s="42"/>
      <c r="K50" s="42"/>
      <c r="L50" s="42"/>
      <c r="M50" s="42"/>
      <c r="N50" s="43"/>
      <c r="O50" s="44"/>
      <c r="P50" s="42"/>
      <c r="Q50" s="42"/>
      <c r="R50" s="42"/>
      <c r="S50" s="42"/>
      <c r="T50" s="45"/>
      <c r="U50" s="19"/>
      <c r="V50" s="42"/>
      <c r="W50" s="42"/>
      <c r="X50" s="42"/>
      <c r="Y50" s="42"/>
      <c r="Z50" s="42"/>
      <c r="AA50" s="42"/>
      <c r="AB50" s="52"/>
      <c r="AC50" s="48">
        <f t="shared" si="0"/>
        <v>0</v>
      </c>
    </row>
    <row r="51" spans="1:29" x14ac:dyDescent="0.25">
      <c r="A51" s="40" t="s">
        <v>84</v>
      </c>
      <c r="B51" s="44"/>
      <c r="C51" s="42"/>
      <c r="D51" s="42"/>
      <c r="E51" s="42"/>
      <c r="F51" s="42"/>
      <c r="G51" s="42"/>
      <c r="H51" s="43"/>
      <c r="I51" s="44"/>
      <c r="J51" s="42"/>
      <c r="K51" s="42"/>
      <c r="L51" s="42"/>
      <c r="M51" s="42"/>
      <c r="N51" s="43"/>
      <c r="O51" s="44"/>
      <c r="P51" s="42"/>
      <c r="Q51" s="42"/>
      <c r="R51" s="42"/>
      <c r="S51" s="42"/>
      <c r="T51" s="45"/>
      <c r="U51" s="19"/>
      <c r="V51" s="42"/>
      <c r="W51" s="42"/>
      <c r="X51" s="42"/>
      <c r="Y51" s="42"/>
      <c r="Z51" s="42"/>
      <c r="AA51" s="42"/>
      <c r="AB51" s="52"/>
      <c r="AC51" s="48">
        <f t="shared" si="0"/>
        <v>0</v>
      </c>
    </row>
    <row r="52" spans="1:29" x14ac:dyDescent="0.25">
      <c r="A52" s="40" t="s">
        <v>85</v>
      </c>
      <c r="B52" s="44"/>
      <c r="C52" s="42"/>
      <c r="D52" s="42"/>
      <c r="E52" s="42"/>
      <c r="F52" s="42"/>
      <c r="G52" s="42"/>
      <c r="H52" s="43"/>
      <c r="I52" s="44"/>
      <c r="J52" s="42"/>
      <c r="K52" s="42"/>
      <c r="L52" s="42"/>
      <c r="M52" s="42"/>
      <c r="N52" s="43"/>
      <c r="O52" s="44"/>
      <c r="P52" s="42"/>
      <c r="Q52" s="42"/>
      <c r="R52" s="42"/>
      <c r="S52" s="42"/>
      <c r="T52" s="45"/>
      <c r="U52" s="19"/>
      <c r="V52" s="42"/>
      <c r="W52" s="42"/>
      <c r="X52" s="42"/>
      <c r="Y52" s="42"/>
      <c r="Z52" s="42"/>
      <c r="AA52" s="42"/>
      <c r="AB52" s="52"/>
      <c r="AC52" s="48">
        <f t="shared" si="0"/>
        <v>0</v>
      </c>
    </row>
    <row r="53" spans="1:29" x14ac:dyDescent="0.25">
      <c r="A53" s="40" t="s">
        <v>86</v>
      </c>
      <c r="B53" s="44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3"/>
      <c r="O53" s="44"/>
      <c r="P53" s="42"/>
      <c r="Q53" s="42"/>
      <c r="R53" s="42"/>
      <c r="S53" s="42"/>
      <c r="T53" s="45"/>
      <c r="U53" s="19"/>
      <c r="V53" s="42"/>
      <c r="W53" s="42"/>
      <c r="X53" s="42"/>
      <c r="Y53" s="42"/>
      <c r="Z53" s="42"/>
      <c r="AA53" s="42"/>
      <c r="AB53" s="52"/>
      <c r="AC53" s="48">
        <f t="shared" si="0"/>
        <v>0</v>
      </c>
    </row>
    <row r="54" spans="1:29" x14ac:dyDescent="0.25">
      <c r="A54" s="40" t="s">
        <v>87</v>
      </c>
      <c r="B54" s="44"/>
      <c r="C54" s="42"/>
      <c r="D54" s="42"/>
      <c r="E54" s="42"/>
      <c r="F54" s="42"/>
      <c r="G54" s="42"/>
      <c r="H54" s="43"/>
      <c r="I54" s="44"/>
      <c r="J54" s="42"/>
      <c r="K54" s="42"/>
      <c r="L54" s="42"/>
      <c r="M54" s="42"/>
      <c r="N54" s="43"/>
      <c r="O54" s="44"/>
      <c r="P54" s="42"/>
      <c r="Q54" s="42"/>
      <c r="R54" s="42"/>
      <c r="S54" s="42"/>
      <c r="T54" s="45"/>
      <c r="U54" s="19"/>
      <c r="V54" s="42"/>
      <c r="W54" s="42"/>
      <c r="X54" s="42"/>
      <c r="Y54" s="42"/>
      <c r="Z54" s="42"/>
      <c r="AA54" s="42"/>
      <c r="AB54" s="52"/>
      <c r="AC54" s="48">
        <f t="shared" si="0"/>
        <v>0</v>
      </c>
    </row>
    <row r="55" spans="1:29" x14ac:dyDescent="0.25">
      <c r="A55" s="40" t="s">
        <v>88</v>
      </c>
      <c r="B55" s="44"/>
      <c r="C55" s="42"/>
      <c r="D55" s="42"/>
      <c r="E55" s="42"/>
      <c r="F55" s="42"/>
      <c r="G55" s="42"/>
      <c r="H55" s="43"/>
      <c r="I55" s="44"/>
      <c r="J55" s="42"/>
      <c r="K55" s="42"/>
      <c r="L55" s="42"/>
      <c r="M55" s="42"/>
      <c r="N55" s="43"/>
      <c r="O55" s="44"/>
      <c r="P55" s="42"/>
      <c r="Q55" s="42"/>
      <c r="R55" s="42"/>
      <c r="S55" s="42"/>
      <c r="T55" s="45"/>
      <c r="U55" s="19"/>
      <c r="V55" s="42"/>
      <c r="W55" s="42"/>
      <c r="X55" s="42"/>
      <c r="Y55" s="42"/>
      <c r="Z55" s="42"/>
      <c r="AA55" s="42"/>
      <c r="AB55" s="52"/>
      <c r="AC55" s="48">
        <f t="shared" si="0"/>
        <v>0</v>
      </c>
    </row>
    <row r="56" spans="1:29" x14ac:dyDescent="0.25">
      <c r="A56" s="40" t="s">
        <v>89</v>
      </c>
      <c r="B56" s="44"/>
      <c r="C56" s="42"/>
      <c r="D56" s="42"/>
      <c r="E56" s="42"/>
      <c r="F56" s="42"/>
      <c r="G56" s="42"/>
      <c r="H56" s="43"/>
      <c r="I56" s="44"/>
      <c r="J56" s="42"/>
      <c r="K56" s="42"/>
      <c r="L56" s="42"/>
      <c r="M56" s="42"/>
      <c r="N56" s="43"/>
      <c r="O56" s="44"/>
      <c r="P56" s="42"/>
      <c r="Q56" s="42"/>
      <c r="R56" s="42"/>
      <c r="S56" s="42"/>
      <c r="T56" s="45"/>
      <c r="U56" s="19"/>
      <c r="V56" s="42"/>
      <c r="W56" s="42"/>
      <c r="X56" s="42"/>
      <c r="Y56" s="42"/>
      <c r="Z56" s="42"/>
      <c r="AA56" s="42"/>
      <c r="AB56" s="52"/>
      <c r="AC56" s="48">
        <f t="shared" si="0"/>
        <v>0</v>
      </c>
    </row>
    <row r="57" spans="1:29" x14ac:dyDescent="0.25">
      <c r="A57" s="40" t="s">
        <v>90</v>
      </c>
      <c r="B57" s="44"/>
      <c r="C57" s="42"/>
      <c r="D57" s="42"/>
      <c r="E57" s="42"/>
      <c r="F57" s="42"/>
      <c r="G57" s="42"/>
      <c r="H57" s="43"/>
      <c r="I57" s="44"/>
      <c r="J57" s="42"/>
      <c r="K57" s="42"/>
      <c r="L57" s="42"/>
      <c r="M57" s="42"/>
      <c r="N57" s="43"/>
      <c r="O57" s="44"/>
      <c r="P57" s="42"/>
      <c r="Q57" s="42"/>
      <c r="R57" s="42"/>
      <c r="S57" s="42"/>
      <c r="T57" s="45"/>
      <c r="U57" s="19"/>
      <c r="V57" s="42"/>
      <c r="W57" s="42"/>
      <c r="X57" s="42"/>
      <c r="Y57" s="42"/>
      <c r="Z57" s="42"/>
      <c r="AA57" s="42"/>
      <c r="AB57" s="52"/>
      <c r="AC57" s="48">
        <f t="shared" si="0"/>
        <v>0</v>
      </c>
    </row>
    <row r="58" spans="1:29" x14ac:dyDescent="0.25">
      <c r="A58" s="40" t="s">
        <v>91</v>
      </c>
      <c r="B58" s="44"/>
      <c r="C58" s="42"/>
      <c r="D58" s="42"/>
      <c r="E58" s="42"/>
      <c r="F58" s="42"/>
      <c r="G58" s="42"/>
      <c r="H58" s="43"/>
      <c r="I58" s="44"/>
      <c r="J58" s="42"/>
      <c r="K58" s="42"/>
      <c r="L58" s="42"/>
      <c r="M58" s="42"/>
      <c r="N58" s="43"/>
      <c r="O58" s="44"/>
      <c r="P58" s="42"/>
      <c r="Q58" s="42"/>
      <c r="R58" s="42"/>
      <c r="S58" s="42"/>
      <c r="T58" s="45"/>
      <c r="U58" s="19"/>
      <c r="V58" s="42"/>
      <c r="W58" s="42"/>
      <c r="X58" s="42"/>
      <c r="Y58" s="42"/>
      <c r="Z58" s="42"/>
      <c r="AA58" s="42"/>
      <c r="AB58" s="52"/>
      <c r="AC58" s="48">
        <f t="shared" si="0"/>
        <v>0</v>
      </c>
    </row>
    <row r="59" spans="1:29" x14ac:dyDescent="0.25">
      <c r="A59" s="40" t="s">
        <v>92</v>
      </c>
      <c r="B59" s="44"/>
      <c r="C59" s="42"/>
      <c r="D59" s="42"/>
      <c r="E59" s="42"/>
      <c r="F59" s="42"/>
      <c r="G59" s="42"/>
      <c r="H59" s="43"/>
      <c r="I59" s="44"/>
      <c r="J59" s="42"/>
      <c r="K59" s="42"/>
      <c r="L59" s="42"/>
      <c r="M59" s="42"/>
      <c r="N59" s="43"/>
      <c r="O59" s="44"/>
      <c r="P59" s="42"/>
      <c r="Q59" s="42"/>
      <c r="R59" s="42"/>
      <c r="S59" s="42"/>
      <c r="T59" s="45"/>
      <c r="U59" s="19"/>
      <c r="V59" s="42"/>
      <c r="W59" s="42"/>
      <c r="X59" s="42"/>
      <c r="Y59" s="42"/>
      <c r="Z59" s="42"/>
      <c r="AA59" s="42"/>
      <c r="AB59" s="52"/>
      <c r="AC59" s="48">
        <f t="shared" si="0"/>
        <v>0</v>
      </c>
    </row>
    <row r="60" spans="1:29" x14ac:dyDescent="0.25">
      <c r="A60" s="40" t="s">
        <v>93</v>
      </c>
      <c r="B60" s="44"/>
      <c r="C60" s="42"/>
      <c r="D60" s="42"/>
      <c r="E60" s="42"/>
      <c r="F60" s="42"/>
      <c r="G60" s="42"/>
      <c r="H60" s="43"/>
      <c r="I60" s="44"/>
      <c r="J60" s="42"/>
      <c r="K60" s="42"/>
      <c r="L60" s="42"/>
      <c r="M60" s="42"/>
      <c r="N60" s="43"/>
      <c r="O60" s="44"/>
      <c r="P60" s="42"/>
      <c r="Q60" s="42"/>
      <c r="R60" s="42"/>
      <c r="S60" s="42"/>
      <c r="T60" s="45"/>
      <c r="U60" s="19"/>
      <c r="V60" s="42"/>
      <c r="W60" s="42"/>
      <c r="X60" s="42"/>
      <c r="Y60" s="42"/>
      <c r="Z60" s="42"/>
      <c r="AA60" s="42"/>
      <c r="AB60" s="52"/>
      <c r="AC60" s="48">
        <f t="shared" si="0"/>
        <v>0</v>
      </c>
    </row>
    <row r="61" spans="1:29" x14ac:dyDescent="0.25">
      <c r="A61" s="40" t="s">
        <v>94</v>
      </c>
      <c r="B61" s="44"/>
      <c r="C61" s="42"/>
      <c r="D61" s="42"/>
      <c r="E61" s="42"/>
      <c r="F61" s="42"/>
      <c r="G61" s="42"/>
      <c r="H61" s="43"/>
      <c r="I61" s="44"/>
      <c r="J61" s="42"/>
      <c r="K61" s="42"/>
      <c r="L61" s="42"/>
      <c r="M61" s="42"/>
      <c r="N61" s="43"/>
      <c r="O61" s="44"/>
      <c r="P61" s="42"/>
      <c r="Q61" s="42"/>
      <c r="R61" s="42"/>
      <c r="S61" s="42"/>
      <c r="T61" s="45"/>
      <c r="U61" s="19"/>
      <c r="V61" s="42"/>
      <c r="W61" s="42"/>
      <c r="X61" s="42"/>
      <c r="Y61" s="42"/>
      <c r="Z61" s="42"/>
      <c r="AA61" s="42"/>
      <c r="AB61" s="52"/>
      <c r="AC61" s="48">
        <f t="shared" si="0"/>
        <v>0</v>
      </c>
    </row>
    <row r="62" spans="1:29" x14ac:dyDescent="0.25">
      <c r="A62" s="40" t="s">
        <v>95</v>
      </c>
      <c r="B62" s="44"/>
      <c r="C62" s="42"/>
      <c r="D62" s="42"/>
      <c r="E62" s="42"/>
      <c r="F62" s="42"/>
      <c r="G62" s="42"/>
      <c r="H62" s="43"/>
      <c r="I62" s="44"/>
      <c r="J62" s="42"/>
      <c r="K62" s="42"/>
      <c r="L62" s="42"/>
      <c r="M62" s="42"/>
      <c r="N62" s="43"/>
      <c r="O62" s="44"/>
      <c r="P62" s="42"/>
      <c r="Q62" s="42"/>
      <c r="R62" s="42"/>
      <c r="S62" s="42"/>
      <c r="T62" s="45"/>
      <c r="U62" s="19"/>
      <c r="V62" s="42"/>
      <c r="W62" s="42"/>
      <c r="X62" s="42"/>
      <c r="Y62" s="42"/>
      <c r="Z62" s="42"/>
      <c r="AA62" s="42"/>
      <c r="AB62" s="52"/>
      <c r="AC62" s="48">
        <f t="shared" si="0"/>
        <v>0</v>
      </c>
    </row>
    <row r="63" spans="1:29" x14ac:dyDescent="0.25">
      <c r="A63" s="40" t="s">
        <v>96</v>
      </c>
      <c r="B63" s="44"/>
      <c r="C63" s="42"/>
      <c r="D63" s="42"/>
      <c r="E63" s="42"/>
      <c r="F63" s="42"/>
      <c r="G63" s="42"/>
      <c r="H63" s="43"/>
      <c r="I63" s="44"/>
      <c r="J63" s="42"/>
      <c r="K63" s="42"/>
      <c r="L63" s="42"/>
      <c r="M63" s="42"/>
      <c r="N63" s="43"/>
      <c r="O63" s="44"/>
      <c r="P63" s="42"/>
      <c r="Q63" s="42"/>
      <c r="R63" s="42"/>
      <c r="S63" s="42"/>
      <c r="T63" s="45"/>
      <c r="U63" s="19"/>
      <c r="V63" s="42"/>
      <c r="W63" s="42"/>
      <c r="X63" s="42"/>
      <c r="Y63" s="42"/>
      <c r="Z63" s="42"/>
      <c r="AA63" s="42"/>
      <c r="AB63" s="52"/>
      <c r="AC63" s="48">
        <f t="shared" si="0"/>
        <v>0</v>
      </c>
    </row>
    <row r="64" spans="1:29" x14ac:dyDescent="0.25">
      <c r="A64" s="40" t="s">
        <v>97</v>
      </c>
      <c r="B64" s="44"/>
      <c r="C64" s="42"/>
      <c r="D64" s="42"/>
      <c r="E64" s="42"/>
      <c r="F64" s="42"/>
      <c r="G64" s="42"/>
      <c r="H64" s="43"/>
      <c r="I64" s="44"/>
      <c r="J64" s="42"/>
      <c r="K64" s="42"/>
      <c r="L64" s="42"/>
      <c r="M64" s="42"/>
      <c r="N64" s="43"/>
      <c r="O64" s="44"/>
      <c r="P64" s="42"/>
      <c r="Q64" s="42"/>
      <c r="R64" s="42"/>
      <c r="S64" s="42"/>
      <c r="T64" s="45"/>
      <c r="U64" s="19"/>
      <c r="V64" s="42"/>
      <c r="W64" s="42"/>
      <c r="X64" s="42"/>
      <c r="Y64" s="42"/>
      <c r="Z64" s="42"/>
      <c r="AA64" s="42"/>
      <c r="AB64" s="52"/>
      <c r="AC64" s="48">
        <f t="shared" si="0"/>
        <v>0</v>
      </c>
    </row>
    <row r="65" spans="1:29" x14ac:dyDescent="0.25">
      <c r="A65" s="40" t="s">
        <v>98</v>
      </c>
      <c r="B65" s="44"/>
      <c r="C65" s="42"/>
      <c r="D65" s="42"/>
      <c r="E65" s="42"/>
      <c r="F65" s="42"/>
      <c r="G65" s="42"/>
      <c r="H65" s="43"/>
      <c r="I65" s="44"/>
      <c r="J65" s="42"/>
      <c r="K65" s="42"/>
      <c r="L65" s="42"/>
      <c r="M65" s="42"/>
      <c r="N65" s="43"/>
      <c r="O65" s="44"/>
      <c r="P65" s="42"/>
      <c r="Q65" s="42"/>
      <c r="R65" s="42"/>
      <c r="S65" s="42"/>
      <c r="T65" s="45"/>
      <c r="U65" s="19"/>
      <c r="V65" s="42"/>
      <c r="W65" s="42"/>
      <c r="X65" s="42"/>
      <c r="Y65" s="42"/>
      <c r="Z65" s="42"/>
      <c r="AA65" s="42"/>
      <c r="AB65" s="52"/>
      <c r="AC65" s="48">
        <f t="shared" si="0"/>
        <v>0</v>
      </c>
    </row>
    <row r="66" spans="1:29" x14ac:dyDescent="0.25">
      <c r="A66" s="40" t="s">
        <v>99</v>
      </c>
      <c r="B66" s="44"/>
      <c r="C66" s="42"/>
      <c r="D66" s="42"/>
      <c r="E66" s="42"/>
      <c r="F66" s="42"/>
      <c r="G66" s="42"/>
      <c r="H66" s="43"/>
      <c r="I66" s="44"/>
      <c r="J66" s="42"/>
      <c r="K66" s="42"/>
      <c r="L66" s="42"/>
      <c r="M66" s="42"/>
      <c r="N66" s="43"/>
      <c r="O66" s="44"/>
      <c r="P66" s="42"/>
      <c r="Q66" s="42"/>
      <c r="R66" s="42"/>
      <c r="S66" s="42"/>
      <c r="T66" s="45"/>
      <c r="U66" s="19"/>
      <c r="V66" s="42"/>
      <c r="W66" s="42"/>
      <c r="X66" s="42"/>
      <c r="Y66" s="42"/>
      <c r="Z66" s="42"/>
      <c r="AA66" s="42"/>
      <c r="AB66" s="52"/>
      <c r="AC66" s="48">
        <f t="shared" si="0"/>
        <v>0</v>
      </c>
    </row>
    <row r="67" spans="1:29" x14ac:dyDescent="0.25">
      <c r="A67" s="40" t="s">
        <v>100</v>
      </c>
      <c r="B67" s="44"/>
      <c r="C67" s="42"/>
      <c r="D67" s="42"/>
      <c r="E67" s="42"/>
      <c r="F67" s="42"/>
      <c r="G67" s="42"/>
      <c r="H67" s="43"/>
      <c r="I67" s="44"/>
      <c r="J67" s="42"/>
      <c r="K67" s="42"/>
      <c r="L67" s="42"/>
      <c r="M67" s="42"/>
      <c r="N67" s="43"/>
      <c r="O67" s="44"/>
      <c r="P67" s="42"/>
      <c r="Q67" s="42"/>
      <c r="R67" s="42"/>
      <c r="S67" s="42"/>
      <c r="T67" s="45"/>
      <c r="U67" s="19"/>
      <c r="V67" s="42"/>
      <c r="W67" s="42"/>
      <c r="X67" s="42"/>
      <c r="Y67" s="42"/>
      <c r="Z67" s="42"/>
      <c r="AA67" s="42"/>
      <c r="AB67" s="52"/>
      <c r="AC67" s="48">
        <f t="shared" si="0"/>
        <v>0</v>
      </c>
    </row>
    <row r="68" spans="1:29" x14ac:dyDescent="0.25">
      <c r="A68" s="40" t="s">
        <v>101</v>
      </c>
      <c r="B68" s="44"/>
      <c r="C68" s="42"/>
      <c r="D68" s="42"/>
      <c r="E68" s="42"/>
      <c r="F68" s="42"/>
      <c r="G68" s="42"/>
      <c r="H68" s="43"/>
      <c r="I68" s="44"/>
      <c r="J68" s="42"/>
      <c r="K68" s="42"/>
      <c r="L68" s="42"/>
      <c r="M68" s="42"/>
      <c r="N68" s="43"/>
      <c r="O68" s="44"/>
      <c r="P68" s="42"/>
      <c r="Q68" s="42"/>
      <c r="R68" s="42"/>
      <c r="S68" s="42"/>
      <c r="T68" s="45"/>
      <c r="U68" s="19"/>
      <c r="V68" s="42"/>
      <c r="W68" s="42"/>
      <c r="X68" s="42"/>
      <c r="Y68" s="42"/>
      <c r="Z68" s="42"/>
      <c r="AA68" s="42"/>
      <c r="AB68" s="52"/>
      <c r="AC68" s="48">
        <f t="shared" si="0"/>
        <v>0</v>
      </c>
    </row>
    <row r="69" spans="1:29" x14ac:dyDescent="0.25">
      <c r="A69" s="40" t="s">
        <v>102</v>
      </c>
      <c r="B69" s="44"/>
      <c r="C69" s="42"/>
      <c r="D69" s="42"/>
      <c r="E69" s="42"/>
      <c r="F69" s="42"/>
      <c r="G69" s="42"/>
      <c r="H69" s="43"/>
      <c r="I69" s="44"/>
      <c r="J69" s="42"/>
      <c r="K69" s="42"/>
      <c r="L69" s="42"/>
      <c r="M69" s="42"/>
      <c r="N69" s="43"/>
      <c r="O69" s="44"/>
      <c r="P69" s="42"/>
      <c r="Q69" s="42"/>
      <c r="R69" s="42"/>
      <c r="S69" s="42"/>
      <c r="T69" s="45"/>
      <c r="U69" s="19"/>
      <c r="V69" s="42"/>
      <c r="W69" s="42"/>
      <c r="X69" s="42"/>
      <c r="Y69" s="42"/>
      <c r="Z69" s="42"/>
      <c r="AA69" s="42"/>
      <c r="AB69" s="52"/>
      <c r="AC69" s="48">
        <f t="shared" si="0"/>
        <v>0</v>
      </c>
    </row>
    <row r="70" spans="1:29" x14ac:dyDescent="0.25">
      <c r="A70" s="40" t="s">
        <v>103</v>
      </c>
      <c r="B70" s="44"/>
      <c r="C70" s="42"/>
      <c r="D70" s="42"/>
      <c r="E70" s="42"/>
      <c r="F70" s="42"/>
      <c r="G70" s="42"/>
      <c r="H70" s="43"/>
      <c r="I70" s="44"/>
      <c r="J70" s="42"/>
      <c r="K70" s="42"/>
      <c r="L70" s="42"/>
      <c r="M70" s="42"/>
      <c r="N70" s="43"/>
      <c r="O70" s="44"/>
      <c r="P70" s="42"/>
      <c r="Q70" s="42"/>
      <c r="R70" s="42"/>
      <c r="S70" s="42"/>
      <c r="T70" s="45"/>
      <c r="U70" s="19"/>
      <c r="V70" s="42"/>
      <c r="W70" s="42"/>
      <c r="X70" s="42"/>
      <c r="Y70" s="42"/>
      <c r="Z70" s="42"/>
      <c r="AA70" s="42"/>
      <c r="AB70" s="52"/>
      <c r="AC70" s="48">
        <f t="shared" si="0"/>
        <v>0</v>
      </c>
    </row>
    <row r="71" spans="1:29" x14ac:dyDescent="0.25">
      <c r="A71" s="40" t="s">
        <v>104</v>
      </c>
      <c r="B71" s="44"/>
      <c r="C71" s="42"/>
      <c r="D71" s="42"/>
      <c r="E71" s="42"/>
      <c r="F71" s="42"/>
      <c r="G71" s="42"/>
      <c r="H71" s="43"/>
      <c r="I71" s="44"/>
      <c r="J71" s="42"/>
      <c r="K71" s="42"/>
      <c r="L71" s="42"/>
      <c r="M71" s="42"/>
      <c r="N71" s="43"/>
      <c r="O71" s="44"/>
      <c r="P71" s="42"/>
      <c r="Q71" s="42"/>
      <c r="R71" s="42"/>
      <c r="S71" s="42"/>
      <c r="T71" s="45"/>
      <c r="U71" s="19"/>
      <c r="V71" s="42"/>
      <c r="W71" s="42"/>
      <c r="X71" s="42"/>
      <c r="Y71" s="42"/>
      <c r="Z71" s="42"/>
      <c r="AA71" s="42"/>
      <c r="AB71" s="52"/>
      <c r="AC71" s="48">
        <f t="shared" si="0"/>
        <v>0</v>
      </c>
    </row>
    <row r="72" spans="1:29" x14ac:dyDescent="0.25">
      <c r="A72" s="40" t="s">
        <v>105</v>
      </c>
      <c r="B72" s="44"/>
      <c r="C72" s="42"/>
      <c r="D72" s="42"/>
      <c r="E72" s="42"/>
      <c r="F72" s="42"/>
      <c r="G72" s="42"/>
      <c r="H72" s="43"/>
      <c r="I72" s="44"/>
      <c r="J72" s="42"/>
      <c r="K72" s="42"/>
      <c r="L72" s="42"/>
      <c r="M72" s="42"/>
      <c r="N72" s="43"/>
      <c r="O72" s="44"/>
      <c r="P72" s="42"/>
      <c r="Q72" s="42"/>
      <c r="R72" s="42"/>
      <c r="S72" s="42"/>
      <c r="T72" s="45"/>
      <c r="U72" s="19"/>
      <c r="V72" s="42"/>
      <c r="W72" s="42"/>
      <c r="X72" s="42"/>
      <c r="Y72" s="42"/>
      <c r="Z72" s="42"/>
      <c r="AA72" s="42"/>
      <c r="AB72" s="52"/>
      <c r="AC72" s="48">
        <f t="shared" si="0"/>
        <v>0</v>
      </c>
    </row>
    <row r="73" spans="1:29" ht="15.75" thickBot="1" x14ac:dyDescent="0.3">
      <c r="A73" s="40" t="s">
        <v>106</v>
      </c>
      <c r="B73" s="44"/>
      <c r="C73" s="42"/>
      <c r="D73" s="42"/>
      <c r="E73" s="42"/>
      <c r="F73" s="42"/>
      <c r="G73" s="42"/>
      <c r="H73" s="43"/>
      <c r="I73" s="44"/>
      <c r="J73" s="42"/>
      <c r="K73" s="42"/>
      <c r="L73" s="42"/>
      <c r="M73" s="42"/>
      <c r="N73" s="43"/>
      <c r="O73" s="44"/>
      <c r="P73" s="42"/>
      <c r="Q73" s="42"/>
      <c r="R73" s="42"/>
      <c r="S73" s="42"/>
      <c r="T73" s="45"/>
      <c r="U73" s="53"/>
      <c r="V73" s="54"/>
      <c r="W73" s="54"/>
      <c r="X73" s="54"/>
      <c r="Y73" s="54"/>
      <c r="Z73" s="54"/>
      <c r="AA73" s="54"/>
      <c r="AB73" s="55"/>
      <c r="AC73" s="48">
        <f t="shared" si="0"/>
        <v>0</v>
      </c>
    </row>
    <row r="74" spans="1:29" ht="25.5" x14ac:dyDescent="0.25">
      <c r="A74" s="40" t="s">
        <v>107</v>
      </c>
      <c r="B74" s="46">
        <f t="shared" ref="B74:S74" si="1">IF(ISNUMBER(AVERAGEIF(B9:B73,"&lt;&gt;0")),AVERAGEIF(B9:B73,"&lt;&gt;0"), "VERİ YOK")</f>
        <v>4.6785714285714288</v>
      </c>
      <c r="C74" s="46">
        <f t="shared" si="1"/>
        <v>4.6428571428571432</v>
      </c>
      <c r="D74" s="46">
        <f t="shared" si="1"/>
        <v>4.0714285714285712</v>
      </c>
      <c r="E74" s="46">
        <f t="shared" si="1"/>
        <v>4.75</v>
      </c>
      <c r="F74" s="46">
        <f t="shared" si="1"/>
        <v>4.6071428571428568</v>
      </c>
      <c r="G74" s="46">
        <f t="shared" si="1"/>
        <v>4.4814814814814818</v>
      </c>
      <c r="H74" s="46">
        <f t="shared" si="1"/>
        <v>4.8928571428571432</v>
      </c>
      <c r="I74" s="46">
        <f t="shared" si="1"/>
        <v>4.5714285714285712</v>
      </c>
      <c r="J74" s="46">
        <f t="shared" si="1"/>
        <v>4.3214285714285712</v>
      </c>
      <c r="K74" s="46">
        <f t="shared" si="1"/>
        <v>4.3214285714285712</v>
      </c>
      <c r="L74" s="46">
        <f t="shared" si="1"/>
        <v>4.3928571428571432</v>
      </c>
      <c r="M74" s="46">
        <f t="shared" si="1"/>
        <v>4.1785714285714288</v>
      </c>
      <c r="N74" s="46">
        <f t="shared" si="1"/>
        <v>4.4642857142857144</v>
      </c>
      <c r="O74" s="46">
        <f t="shared" si="1"/>
        <v>4.7777777777777777</v>
      </c>
      <c r="P74" s="46">
        <f t="shared" si="1"/>
        <v>4.5555555555555554</v>
      </c>
      <c r="Q74" s="46">
        <f t="shared" si="1"/>
        <v>4.6296296296296298</v>
      </c>
      <c r="R74" s="46">
        <f t="shared" si="1"/>
        <v>4.7407407407407405</v>
      </c>
      <c r="S74" s="46" t="str">
        <f t="shared" si="1"/>
        <v>VERİ YOK</v>
      </c>
      <c r="T74" s="46" t="str">
        <f>IF(ISNUMBER(AVERAGEIF(T9:T73,"&lt;&gt;0")),AVERAGEIF(T9:T73,"&lt;&gt;0"), "VERİ YOK")</f>
        <v>VERİ YOK</v>
      </c>
      <c r="U74" s="46">
        <f t="shared" ref="U74:AC74" si="2">IF(ISNUMBER(AVERAGEIF(U9:U73,"&lt;&gt;0")),AVERAGEIF(U9:U73,"&lt;&gt;0"), "VERİ YOK")</f>
        <v>1.2307692307692308</v>
      </c>
      <c r="V74" s="46" t="str">
        <f t="shared" si="2"/>
        <v>VERİ YOK</v>
      </c>
      <c r="W74" s="46" t="str">
        <f t="shared" si="2"/>
        <v>VERİ YOK</v>
      </c>
      <c r="X74" s="46">
        <f t="shared" si="2"/>
        <v>3.0535714285714284</v>
      </c>
      <c r="Y74" s="46">
        <f t="shared" si="2"/>
        <v>5.0370370370370372</v>
      </c>
      <c r="Z74" s="46">
        <f t="shared" si="2"/>
        <v>3.2142857142857144</v>
      </c>
      <c r="AA74" s="46">
        <f t="shared" si="2"/>
        <v>3.3333333333333335</v>
      </c>
      <c r="AB74" s="46">
        <f t="shared" si="2"/>
        <v>4</v>
      </c>
      <c r="AC74" s="46">
        <f t="shared" si="2"/>
        <v>33.982142857142854</v>
      </c>
    </row>
    <row r="75" spans="1:29" x14ac:dyDescent="0.25">
      <c r="B75" s="46"/>
      <c r="C75" s="46"/>
      <c r="D75" s="46"/>
      <c r="E75" s="46"/>
      <c r="F75" s="46"/>
      <c r="G75" s="46"/>
      <c r="H75" s="46">
        <f>IF(ISNUMBER(AVERAGEIF(B74:H74,"&lt;&gt;0")),AVERAGEIF(B74:H74,"&lt;&gt;0"), "VERİ YOK")</f>
        <v>4.5891912320483756</v>
      </c>
      <c r="I75" s="46"/>
      <c r="J75" s="46"/>
      <c r="K75" s="46"/>
      <c r="L75" s="46"/>
      <c r="M75" s="46"/>
      <c r="N75" s="46">
        <f>IF(ISNUMBER(AVERAGEIF(I74:N74,"&lt;&gt;0")),AVERAGEIF(I74:N74,"&lt;&gt;0"), "VERİ YOK")</f>
        <v>4.375</v>
      </c>
      <c r="O75" s="46"/>
      <c r="P75" s="46"/>
      <c r="Q75" s="46"/>
      <c r="R75" s="46"/>
      <c r="S75" s="46"/>
      <c r="T75" s="46">
        <f>IF(ISNUMBER(AVERAGEIF(O74:T74,"&lt;&gt;0")),AVERAGEIF(O74:T74,"&lt;&gt;0"), "VERİ YOK")</f>
        <v>4.6759259259259256</v>
      </c>
      <c r="U75" s="46"/>
      <c r="V75" s="46"/>
      <c r="W75" s="46"/>
      <c r="X75" s="46"/>
      <c r="Y75" s="46"/>
      <c r="Z75" s="46"/>
      <c r="AA75" s="46"/>
      <c r="AB75" s="46">
        <f>IF(ISNUMBER(AVERAGEIF(U74:AB74,"&lt;&gt;0")),AVERAGEIF(U74:AB74,"&lt;&gt;0"), "VERİ YOK")</f>
        <v>3.3114994573327912</v>
      </c>
      <c r="AC75" s="29"/>
    </row>
    <row r="76" spans="1:29" ht="76.5" x14ac:dyDescent="0.25">
      <c r="A76" s="47" t="s">
        <v>108</v>
      </c>
      <c r="AC76" s="29"/>
    </row>
  </sheetData>
  <mergeCells count="24">
    <mergeCell ref="AA5:AB5"/>
    <mergeCell ref="A1:B1"/>
    <mergeCell ref="D1:AB1"/>
    <mergeCell ref="D2:I2"/>
    <mergeCell ref="J2:R2"/>
    <mergeCell ref="D3:I3"/>
    <mergeCell ref="J3:R3"/>
    <mergeCell ref="T3:W3"/>
    <mergeCell ref="Y3:Z3"/>
    <mergeCell ref="AA3:AB4"/>
    <mergeCell ref="J4:R4"/>
    <mergeCell ref="A7:A8"/>
    <mergeCell ref="B7:H7"/>
    <mergeCell ref="I7:N7"/>
    <mergeCell ref="O7:T7"/>
    <mergeCell ref="D4:I4"/>
    <mergeCell ref="D5:I5"/>
    <mergeCell ref="J5:M5"/>
    <mergeCell ref="N5:R5"/>
    <mergeCell ref="U7:AB7"/>
    <mergeCell ref="D6:G6"/>
    <mergeCell ref="H6:I6"/>
    <mergeCell ref="J6:M6"/>
    <mergeCell ref="N6:R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opLeftCell="A16" workbookViewId="0">
      <selection activeCell="U32" sqref="U32"/>
    </sheetView>
  </sheetViews>
  <sheetFormatPr defaultRowHeight="15" x14ac:dyDescent="0.25"/>
  <cols>
    <col min="29" max="29" width="15.7109375" bestFit="1" customWidth="1"/>
  </cols>
  <sheetData>
    <row r="1" spans="1:29" ht="17.25" thickTop="1" thickBot="1" x14ac:dyDescent="0.3">
      <c r="A1" s="134" t="s">
        <v>22</v>
      </c>
      <c r="B1" s="135"/>
      <c r="C1" s="28"/>
      <c r="D1" s="136" t="s">
        <v>7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29"/>
    </row>
    <row r="2" spans="1:29" ht="17.25" thickTop="1" thickBot="1" x14ac:dyDescent="0.3">
      <c r="A2" s="82" t="s">
        <v>23</v>
      </c>
      <c r="B2" s="62">
        <v>5</v>
      </c>
      <c r="C2" s="28"/>
      <c r="D2" s="137" t="s">
        <v>24</v>
      </c>
      <c r="E2" s="138"/>
      <c r="F2" s="138"/>
      <c r="G2" s="138"/>
      <c r="H2" s="138"/>
      <c r="I2" s="138"/>
      <c r="J2" s="139" t="str">
        <f>IF(ISBLANK('GENEL DEĞERLENDİRME'!$B$3),"",'GENEL DEĞERLENDİRME'!$B$3)</f>
        <v>GÜZEL SANATLAR, TASARIM VE MİMARLIK FAKÜLTESİ</v>
      </c>
      <c r="K2" s="139"/>
      <c r="L2" s="139"/>
      <c r="M2" s="139"/>
      <c r="N2" s="139"/>
      <c r="O2" s="139"/>
      <c r="P2" s="139"/>
      <c r="Q2" s="139"/>
      <c r="R2" s="140"/>
      <c r="AC2" s="29"/>
    </row>
    <row r="3" spans="1:29" ht="15.75" customHeight="1" x14ac:dyDescent="0.25">
      <c r="A3" s="82" t="s">
        <v>25</v>
      </c>
      <c r="B3" s="62">
        <v>4</v>
      </c>
      <c r="C3" s="28"/>
      <c r="D3" s="141" t="s">
        <v>26</v>
      </c>
      <c r="E3" s="142"/>
      <c r="F3" s="142"/>
      <c r="G3" s="142"/>
      <c r="H3" s="142"/>
      <c r="I3" s="142"/>
      <c r="J3" s="143" t="str">
        <f>IF(ISBLANK('GENEL DEĞERLENDİRME'!$B$4),"",'GENEL DEĞERLENDİRME'!$B$4)</f>
        <v xml:space="preserve"> Mimarlık </v>
      </c>
      <c r="K3" s="144"/>
      <c r="L3" s="144"/>
      <c r="M3" s="144"/>
      <c r="N3" s="144"/>
      <c r="O3" s="144"/>
      <c r="P3" s="144"/>
      <c r="Q3" s="144"/>
      <c r="R3" s="145"/>
      <c r="T3" s="146" t="s">
        <v>27</v>
      </c>
      <c r="U3" s="147"/>
      <c r="V3" s="147"/>
      <c r="W3" s="148"/>
      <c r="Y3" s="146" t="s">
        <v>118</v>
      </c>
      <c r="Z3" s="149"/>
      <c r="AA3" s="150" t="s">
        <v>120</v>
      </c>
      <c r="AB3" s="150"/>
      <c r="AC3" s="29"/>
    </row>
    <row r="4" spans="1:29" ht="15.75" customHeight="1" x14ac:dyDescent="0.25">
      <c r="A4" s="82" t="s">
        <v>28</v>
      </c>
      <c r="B4" s="62">
        <v>3</v>
      </c>
      <c r="C4" s="28"/>
      <c r="D4" s="128" t="s">
        <v>29</v>
      </c>
      <c r="E4" s="129"/>
      <c r="F4" s="129"/>
      <c r="G4" s="129"/>
      <c r="H4" s="129"/>
      <c r="I4" s="129"/>
      <c r="J4" s="151" t="str">
        <f>IF(ISBLANK('GENEL DEĞERLENDİRME'!$B$5),"",'GENEL DEĞERLENDİRME'!$B$5)</f>
        <v>2019-2020 Güz Dönemi  (3. Dönem)</v>
      </c>
      <c r="K4" s="152"/>
      <c r="L4" s="152"/>
      <c r="M4" s="152"/>
      <c r="N4" s="152"/>
      <c r="O4" s="152"/>
      <c r="P4" s="152"/>
      <c r="Q4" s="152"/>
      <c r="R4" s="153"/>
      <c r="T4" s="59" t="s">
        <v>30</v>
      </c>
      <c r="U4" s="63" t="s">
        <v>31</v>
      </c>
      <c r="V4" s="63" t="s">
        <v>32</v>
      </c>
      <c r="W4" s="60" t="s">
        <v>2</v>
      </c>
      <c r="Y4" s="56" t="s">
        <v>109</v>
      </c>
      <c r="Z4" s="64" t="s">
        <v>119</v>
      </c>
      <c r="AA4" s="150"/>
      <c r="AB4" s="150"/>
      <c r="AC4" s="29"/>
    </row>
    <row r="5" spans="1:29" ht="26.25" customHeight="1" thickBot="1" x14ac:dyDescent="0.3">
      <c r="A5" s="81" t="s">
        <v>33</v>
      </c>
      <c r="B5" s="62">
        <v>2</v>
      </c>
      <c r="C5" s="28"/>
      <c r="D5" s="128" t="s">
        <v>121</v>
      </c>
      <c r="E5" s="129"/>
      <c r="F5" s="129"/>
      <c r="G5" s="129"/>
      <c r="H5" s="129"/>
      <c r="I5" s="129"/>
      <c r="J5" s="130" t="s">
        <v>136</v>
      </c>
      <c r="K5" s="130"/>
      <c r="L5" s="130"/>
      <c r="M5" s="130"/>
      <c r="N5" s="130" t="s">
        <v>137</v>
      </c>
      <c r="O5" s="130"/>
      <c r="P5" s="130"/>
      <c r="Q5" s="130"/>
      <c r="R5" s="131"/>
      <c r="T5" s="57">
        <v>3</v>
      </c>
      <c r="U5" s="61">
        <v>0</v>
      </c>
      <c r="V5" s="61">
        <v>3</v>
      </c>
      <c r="W5" s="58">
        <v>3</v>
      </c>
      <c r="Y5" s="57">
        <v>2</v>
      </c>
      <c r="Z5" s="65">
        <v>2</v>
      </c>
      <c r="AA5" s="132">
        <f>T5*14+U5*14+Y5+Z5</f>
        <v>46</v>
      </c>
      <c r="AB5" s="133"/>
      <c r="AC5" s="29"/>
    </row>
    <row r="6" spans="1:29" ht="16.5" customHeight="1" thickBot="1" x14ac:dyDescent="0.3">
      <c r="A6" s="34" t="s">
        <v>35</v>
      </c>
      <c r="B6" s="35">
        <v>1</v>
      </c>
      <c r="C6" s="28"/>
      <c r="D6" s="118" t="s">
        <v>36</v>
      </c>
      <c r="E6" s="119"/>
      <c r="F6" s="119"/>
      <c r="G6" s="119"/>
      <c r="H6" s="120">
        <v>28</v>
      </c>
      <c r="I6" s="120"/>
      <c r="J6" s="119" t="s">
        <v>10</v>
      </c>
      <c r="K6" s="119"/>
      <c r="L6" s="119"/>
      <c r="M6" s="119"/>
      <c r="N6" s="121">
        <v>23</v>
      </c>
      <c r="O6" s="121"/>
      <c r="P6" s="121"/>
      <c r="Q6" s="121"/>
      <c r="R6" s="122"/>
      <c r="AC6" s="29"/>
    </row>
    <row r="7" spans="1:29" ht="15.75" thickTop="1" x14ac:dyDescent="0.25">
      <c r="A7" s="123" t="s">
        <v>37</v>
      </c>
      <c r="B7" s="124" t="s">
        <v>38</v>
      </c>
      <c r="C7" s="125"/>
      <c r="D7" s="125"/>
      <c r="E7" s="125"/>
      <c r="F7" s="125"/>
      <c r="G7" s="125"/>
      <c r="H7" s="126"/>
      <c r="I7" s="127" t="s">
        <v>39</v>
      </c>
      <c r="J7" s="125"/>
      <c r="K7" s="125"/>
      <c r="L7" s="125"/>
      <c r="M7" s="125"/>
      <c r="N7" s="126"/>
      <c r="O7" s="127" t="s">
        <v>40</v>
      </c>
      <c r="P7" s="125"/>
      <c r="Q7" s="125"/>
      <c r="R7" s="125"/>
      <c r="S7" s="125"/>
      <c r="T7" s="125"/>
      <c r="U7" s="115" t="s">
        <v>41</v>
      </c>
      <c r="V7" s="116"/>
      <c r="W7" s="116"/>
      <c r="X7" s="116"/>
      <c r="Y7" s="116"/>
      <c r="Z7" s="116"/>
      <c r="AA7" s="116"/>
      <c r="AB7" s="117"/>
      <c r="AC7" s="49"/>
    </row>
    <row r="8" spans="1:29" x14ac:dyDescent="0.25">
      <c r="A8" s="123"/>
      <c r="B8" s="36">
        <v>1</v>
      </c>
      <c r="C8" s="37">
        <v>2</v>
      </c>
      <c r="D8" s="37">
        <v>3</v>
      </c>
      <c r="E8" s="37">
        <v>4</v>
      </c>
      <c r="F8" s="37">
        <v>5</v>
      </c>
      <c r="G8" s="37">
        <v>6</v>
      </c>
      <c r="H8" s="38">
        <v>7</v>
      </c>
      <c r="I8" s="36">
        <v>1</v>
      </c>
      <c r="J8" s="37">
        <v>2</v>
      </c>
      <c r="K8" s="37">
        <v>3</v>
      </c>
      <c r="L8" s="37">
        <v>4</v>
      </c>
      <c r="M8" s="37">
        <v>5</v>
      </c>
      <c r="N8" s="38">
        <v>6</v>
      </c>
      <c r="O8" s="36">
        <v>1</v>
      </c>
      <c r="P8" s="37">
        <v>2</v>
      </c>
      <c r="Q8" s="37">
        <v>3</v>
      </c>
      <c r="R8" s="37">
        <v>4</v>
      </c>
      <c r="S8" s="37">
        <v>5</v>
      </c>
      <c r="T8" s="39">
        <v>6</v>
      </c>
      <c r="U8" s="50" t="s">
        <v>110</v>
      </c>
      <c r="V8" s="37" t="s">
        <v>111</v>
      </c>
      <c r="W8" s="37" t="s">
        <v>112</v>
      </c>
      <c r="X8" s="37" t="s">
        <v>113</v>
      </c>
      <c r="Y8" s="37" t="s">
        <v>114</v>
      </c>
      <c r="Z8" s="37" t="s">
        <v>115</v>
      </c>
      <c r="AA8" s="37" t="s">
        <v>116</v>
      </c>
      <c r="AB8" s="51" t="s">
        <v>117</v>
      </c>
      <c r="AC8" s="48" t="s">
        <v>11</v>
      </c>
    </row>
    <row r="9" spans="1:29" x14ac:dyDescent="0.25">
      <c r="A9" s="40" t="s">
        <v>42</v>
      </c>
      <c r="B9" s="41">
        <v>5</v>
      </c>
      <c r="C9" s="86">
        <v>5</v>
      </c>
      <c r="D9" s="86">
        <v>5</v>
      </c>
      <c r="E9" s="86">
        <v>5</v>
      </c>
      <c r="F9" s="86">
        <v>5</v>
      </c>
      <c r="G9" s="86">
        <v>5</v>
      </c>
      <c r="H9" s="87">
        <v>5</v>
      </c>
      <c r="I9" s="44">
        <v>5</v>
      </c>
      <c r="J9" s="42">
        <v>4</v>
      </c>
      <c r="K9" s="42">
        <v>5</v>
      </c>
      <c r="L9" s="42">
        <v>4</v>
      </c>
      <c r="M9" s="42">
        <v>5</v>
      </c>
      <c r="N9" s="43">
        <v>5</v>
      </c>
      <c r="O9" s="44">
        <v>5</v>
      </c>
      <c r="P9" s="42">
        <v>5</v>
      </c>
      <c r="Q9" s="42">
        <v>5</v>
      </c>
      <c r="R9" s="42">
        <v>4</v>
      </c>
      <c r="S9" s="42"/>
      <c r="T9" s="45"/>
      <c r="U9" s="19">
        <v>2</v>
      </c>
      <c r="V9" s="42"/>
      <c r="W9" s="42"/>
      <c r="X9" s="42">
        <v>3</v>
      </c>
      <c r="Y9" s="42">
        <v>3</v>
      </c>
      <c r="Z9" s="42">
        <v>4</v>
      </c>
      <c r="AA9" s="42"/>
      <c r="AB9" s="52"/>
      <c r="AC9" s="48">
        <f>U9*14+V9*14+W9*14+X9*1+Y9*1+Z9*1+AA9*1+AB9*1</f>
        <v>38</v>
      </c>
    </row>
    <row r="10" spans="1:29" x14ac:dyDescent="0.25">
      <c r="A10" s="40" t="s">
        <v>43</v>
      </c>
      <c r="B10" s="41">
        <v>5</v>
      </c>
      <c r="C10" s="86">
        <v>5</v>
      </c>
      <c r="D10" s="86">
        <v>5</v>
      </c>
      <c r="E10" s="86">
        <v>5</v>
      </c>
      <c r="F10" s="86">
        <v>5</v>
      </c>
      <c r="G10" s="86">
        <v>5</v>
      </c>
      <c r="H10" s="87">
        <v>5</v>
      </c>
      <c r="I10" s="44">
        <v>5</v>
      </c>
      <c r="J10" s="42">
        <v>5</v>
      </c>
      <c r="K10" s="42">
        <v>5</v>
      </c>
      <c r="L10" s="42">
        <v>5</v>
      </c>
      <c r="M10" s="42">
        <v>5</v>
      </c>
      <c r="N10" s="43">
        <v>5</v>
      </c>
      <c r="O10" s="44">
        <v>5</v>
      </c>
      <c r="P10" s="42">
        <v>5</v>
      </c>
      <c r="Q10" s="42">
        <v>5</v>
      </c>
      <c r="R10" s="42">
        <v>5</v>
      </c>
      <c r="S10" s="42"/>
      <c r="T10" s="45"/>
      <c r="U10" s="19">
        <v>2</v>
      </c>
      <c r="V10" s="42"/>
      <c r="W10" s="42"/>
      <c r="X10" s="42">
        <v>3</v>
      </c>
      <c r="Y10" s="42">
        <v>6</v>
      </c>
      <c r="Z10" s="42">
        <v>4</v>
      </c>
      <c r="AA10" s="42"/>
      <c r="AB10" s="52"/>
      <c r="AC10" s="48">
        <f>U10*14+V10*14+W10*14+X10*1+Y10*1+Z10*1+AA10*1+AB10*1</f>
        <v>41</v>
      </c>
    </row>
    <row r="11" spans="1:29" x14ac:dyDescent="0.25">
      <c r="A11" s="40" t="s">
        <v>44</v>
      </c>
      <c r="B11" s="41">
        <v>5</v>
      </c>
      <c r="C11" s="86">
        <v>5</v>
      </c>
      <c r="D11" s="86">
        <v>5</v>
      </c>
      <c r="E11" s="86">
        <v>5</v>
      </c>
      <c r="F11" s="86">
        <v>5</v>
      </c>
      <c r="G11" s="86">
        <v>5</v>
      </c>
      <c r="H11" s="87">
        <v>5</v>
      </c>
      <c r="I11" s="44">
        <v>5</v>
      </c>
      <c r="J11" s="42">
        <v>5</v>
      </c>
      <c r="K11" s="42">
        <v>5</v>
      </c>
      <c r="L11" s="42">
        <v>5</v>
      </c>
      <c r="M11" s="42">
        <v>5</v>
      </c>
      <c r="N11" s="43">
        <v>5</v>
      </c>
      <c r="O11" s="44">
        <v>5</v>
      </c>
      <c r="P11" s="42">
        <v>5</v>
      </c>
      <c r="Q11" s="42">
        <v>5</v>
      </c>
      <c r="R11" s="42">
        <v>5</v>
      </c>
      <c r="S11" s="42"/>
      <c r="T11" s="45"/>
      <c r="U11" s="19">
        <v>2</v>
      </c>
      <c r="V11" s="42"/>
      <c r="W11" s="42"/>
      <c r="X11" s="42">
        <v>4</v>
      </c>
      <c r="Y11" s="42">
        <v>4</v>
      </c>
      <c r="Z11" s="42">
        <v>4</v>
      </c>
      <c r="AA11" s="42"/>
      <c r="AB11" s="52"/>
      <c r="AC11" s="48">
        <f t="shared" ref="AC11:AC73" si="0">U11*14+V11*14+W11*14+X11*1+Y11*1+Z11*1+AA11*1+AB11*1</f>
        <v>40</v>
      </c>
    </row>
    <row r="12" spans="1:29" x14ac:dyDescent="0.25">
      <c r="A12" s="40" t="s">
        <v>45</v>
      </c>
      <c r="B12" s="41">
        <v>5</v>
      </c>
      <c r="C12" s="86">
        <v>5</v>
      </c>
      <c r="D12" s="86">
        <v>5</v>
      </c>
      <c r="E12" s="86">
        <v>5</v>
      </c>
      <c r="F12" s="86">
        <v>5</v>
      </c>
      <c r="G12" s="86">
        <v>5</v>
      </c>
      <c r="H12" s="87">
        <v>5</v>
      </c>
      <c r="I12" s="44">
        <v>5</v>
      </c>
      <c r="J12" s="42">
        <v>5</v>
      </c>
      <c r="K12" s="42">
        <v>5</v>
      </c>
      <c r="L12" s="42">
        <v>5</v>
      </c>
      <c r="M12" s="42">
        <v>5</v>
      </c>
      <c r="N12" s="43">
        <v>5</v>
      </c>
      <c r="O12" s="44">
        <v>5</v>
      </c>
      <c r="P12" s="42">
        <v>5</v>
      </c>
      <c r="Q12" s="42">
        <v>5</v>
      </c>
      <c r="R12" s="42">
        <v>5</v>
      </c>
      <c r="S12" s="42"/>
      <c r="T12" s="45"/>
      <c r="U12" s="19">
        <v>1</v>
      </c>
      <c r="V12" s="42"/>
      <c r="W12" s="42"/>
      <c r="X12" s="42">
        <v>1</v>
      </c>
      <c r="Y12" s="42">
        <v>1</v>
      </c>
      <c r="Z12" s="42">
        <v>1</v>
      </c>
      <c r="AA12" s="42"/>
      <c r="AB12" s="52"/>
      <c r="AC12" s="48">
        <f>U12*14+V12*14+W12*14+X12*1+Y12*1+Z12*1+AA12*1+AB12*1</f>
        <v>17</v>
      </c>
    </row>
    <row r="13" spans="1:29" x14ac:dyDescent="0.25">
      <c r="A13" s="40" t="s">
        <v>46</v>
      </c>
      <c r="B13" s="41">
        <v>5</v>
      </c>
      <c r="C13" s="86">
        <v>5</v>
      </c>
      <c r="D13" s="86">
        <v>5</v>
      </c>
      <c r="E13" s="86">
        <v>5</v>
      </c>
      <c r="F13" s="86">
        <v>5</v>
      </c>
      <c r="G13" s="86">
        <v>5</v>
      </c>
      <c r="H13" s="87">
        <v>5</v>
      </c>
      <c r="I13" s="44">
        <v>5</v>
      </c>
      <c r="J13" s="42">
        <v>5</v>
      </c>
      <c r="K13" s="42">
        <v>5</v>
      </c>
      <c r="L13" s="42">
        <v>5</v>
      </c>
      <c r="M13" s="42">
        <v>5</v>
      </c>
      <c r="N13" s="43">
        <v>5</v>
      </c>
      <c r="O13" s="44">
        <v>5</v>
      </c>
      <c r="P13" s="42">
        <v>5</v>
      </c>
      <c r="Q13" s="42">
        <v>5</v>
      </c>
      <c r="R13" s="42">
        <v>5</v>
      </c>
      <c r="S13" s="42"/>
      <c r="T13" s="45"/>
      <c r="U13" s="19">
        <v>2</v>
      </c>
      <c r="V13" s="42"/>
      <c r="W13" s="42"/>
      <c r="X13" s="42">
        <v>10</v>
      </c>
      <c r="Y13" s="42">
        <v>5</v>
      </c>
      <c r="Z13" s="42">
        <v>4</v>
      </c>
      <c r="AA13" s="42"/>
      <c r="AB13" s="52"/>
      <c r="AC13" s="48">
        <f t="shared" si="0"/>
        <v>47</v>
      </c>
    </row>
    <row r="14" spans="1:29" x14ac:dyDescent="0.25">
      <c r="A14" s="40" t="s">
        <v>47</v>
      </c>
      <c r="B14" s="41">
        <v>5</v>
      </c>
      <c r="C14" s="86">
        <v>5</v>
      </c>
      <c r="D14" s="86">
        <v>5</v>
      </c>
      <c r="E14" s="86">
        <v>5</v>
      </c>
      <c r="F14" s="86">
        <v>5</v>
      </c>
      <c r="G14" s="86">
        <v>5</v>
      </c>
      <c r="H14" s="87">
        <v>5</v>
      </c>
      <c r="I14" s="44">
        <v>5</v>
      </c>
      <c r="J14" s="42">
        <v>5</v>
      </c>
      <c r="K14" s="42">
        <v>5</v>
      </c>
      <c r="L14" s="42">
        <v>5</v>
      </c>
      <c r="M14" s="42">
        <v>5</v>
      </c>
      <c r="N14" s="43">
        <v>5</v>
      </c>
      <c r="O14" s="44">
        <v>5</v>
      </c>
      <c r="P14" s="42">
        <v>5</v>
      </c>
      <c r="Q14" s="42">
        <v>5</v>
      </c>
      <c r="R14" s="42">
        <v>5</v>
      </c>
      <c r="S14" s="42"/>
      <c r="T14" s="45"/>
      <c r="U14" s="19">
        <v>2</v>
      </c>
      <c r="V14" s="42"/>
      <c r="W14" s="42"/>
      <c r="X14" s="42">
        <v>10</v>
      </c>
      <c r="Y14" s="42">
        <v>5</v>
      </c>
      <c r="Z14" s="42">
        <v>4</v>
      </c>
      <c r="AA14" s="42"/>
      <c r="AB14" s="52"/>
      <c r="AC14" s="48">
        <f t="shared" si="0"/>
        <v>47</v>
      </c>
    </row>
    <row r="15" spans="1:29" x14ac:dyDescent="0.25">
      <c r="A15" s="40" t="s">
        <v>48</v>
      </c>
      <c r="B15" s="41">
        <v>4</v>
      </c>
      <c r="C15" s="86">
        <v>4</v>
      </c>
      <c r="D15" s="86">
        <v>4</v>
      </c>
      <c r="E15" s="86">
        <v>4</v>
      </c>
      <c r="F15" s="86">
        <v>4</v>
      </c>
      <c r="G15" s="86">
        <v>4</v>
      </c>
      <c r="H15" s="87">
        <v>4</v>
      </c>
      <c r="I15" s="44">
        <v>4</v>
      </c>
      <c r="J15" s="42">
        <v>4</v>
      </c>
      <c r="K15" s="42">
        <v>4</v>
      </c>
      <c r="L15" s="42">
        <v>4</v>
      </c>
      <c r="M15" s="42">
        <v>4</v>
      </c>
      <c r="N15" s="43">
        <v>4</v>
      </c>
      <c r="O15" s="44">
        <v>5</v>
      </c>
      <c r="P15" s="42">
        <v>5</v>
      </c>
      <c r="Q15" s="42">
        <v>5</v>
      </c>
      <c r="R15" s="42">
        <v>5</v>
      </c>
      <c r="S15" s="42"/>
      <c r="T15" s="45"/>
      <c r="U15" s="19">
        <v>1</v>
      </c>
      <c r="V15" s="42"/>
      <c r="W15" s="42"/>
      <c r="X15" s="42">
        <v>1</v>
      </c>
      <c r="Y15" s="42">
        <v>1</v>
      </c>
      <c r="Z15" s="42">
        <v>1</v>
      </c>
      <c r="AA15" s="42"/>
      <c r="AB15" s="52"/>
      <c r="AC15" s="48">
        <f>U15*14+V15*14+W15*14+X15*1+Y15*1+Z15*1+AA15*1+AB15*1</f>
        <v>17</v>
      </c>
    </row>
    <row r="16" spans="1:29" x14ac:dyDescent="0.25">
      <c r="A16" s="40" t="s">
        <v>49</v>
      </c>
      <c r="B16" s="41">
        <v>4</v>
      </c>
      <c r="C16" s="86">
        <v>4</v>
      </c>
      <c r="D16" s="86">
        <v>4</v>
      </c>
      <c r="E16" s="86">
        <v>4</v>
      </c>
      <c r="F16" s="86">
        <v>4</v>
      </c>
      <c r="G16" s="86">
        <v>4</v>
      </c>
      <c r="H16" s="87">
        <v>4</v>
      </c>
      <c r="I16" s="44">
        <v>4</v>
      </c>
      <c r="J16" s="42">
        <v>4</v>
      </c>
      <c r="K16" s="42">
        <v>4</v>
      </c>
      <c r="L16" s="42">
        <v>4</v>
      </c>
      <c r="M16" s="42">
        <v>4</v>
      </c>
      <c r="N16" s="43">
        <v>4</v>
      </c>
      <c r="O16" s="44">
        <v>4</v>
      </c>
      <c r="P16" s="42">
        <v>4</v>
      </c>
      <c r="Q16" s="42">
        <v>4</v>
      </c>
      <c r="R16" s="42">
        <v>4</v>
      </c>
      <c r="S16" s="42"/>
      <c r="T16" s="45"/>
      <c r="U16" s="19">
        <v>2</v>
      </c>
      <c r="V16" s="42"/>
      <c r="W16" s="42"/>
      <c r="X16" s="42">
        <v>2</v>
      </c>
      <c r="Y16" s="42">
        <v>2</v>
      </c>
      <c r="Z16" s="42">
        <v>2</v>
      </c>
      <c r="AA16" s="42"/>
      <c r="AB16" s="52"/>
      <c r="AC16" s="48">
        <f t="shared" si="0"/>
        <v>34</v>
      </c>
    </row>
    <row r="17" spans="1:29" x14ac:dyDescent="0.25">
      <c r="A17" s="40" t="s">
        <v>50</v>
      </c>
      <c r="B17" s="41">
        <v>5</v>
      </c>
      <c r="C17" s="86">
        <v>5</v>
      </c>
      <c r="D17" s="86">
        <v>5</v>
      </c>
      <c r="E17" s="86">
        <v>5</v>
      </c>
      <c r="F17" s="86">
        <v>5</v>
      </c>
      <c r="G17" s="86">
        <v>5</v>
      </c>
      <c r="H17" s="87">
        <v>5</v>
      </c>
      <c r="I17" s="44">
        <v>5</v>
      </c>
      <c r="J17" s="42">
        <v>5</v>
      </c>
      <c r="K17" s="42">
        <v>5</v>
      </c>
      <c r="L17" s="42">
        <v>5</v>
      </c>
      <c r="M17" s="42">
        <v>5</v>
      </c>
      <c r="N17" s="43">
        <v>5</v>
      </c>
      <c r="O17" s="44">
        <v>5</v>
      </c>
      <c r="P17" s="42">
        <v>5</v>
      </c>
      <c r="Q17" s="42">
        <v>4</v>
      </c>
      <c r="R17" s="42">
        <v>4</v>
      </c>
      <c r="S17" s="42"/>
      <c r="T17" s="45"/>
      <c r="U17" s="19">
        <v>3</v>
      </c>
      <c r="V17" s="42"/>
      <c r="W17" s="42"/>
      <c r="X17" s="42">
        <v>2</v>
      </c>
      <c r="Y17" s="42">
        <v>2</v>
      </c>
      <c r="Z17" s="42">
        <v>3</v>
      </c>
      <c r="AA17" s="42"/>
      <c r="AB17" s="52"/>
      <c r="AC17" s="48">
        <f t="shared" si="0"/>
        <v>49</v>
      </c>
    </row>
    <row r="18" spans="1:29" x14ac:dyDescent="0.25">
      <c r="A18" s="40" t="s">
        <v>51</v>
      </c>
      <c r="B18" s="41">
        <v>4</v>
      </c>
      <c r="C18" s="86">
        <v>4</v>
      </c>
      <c r="D18" s="86">
        <v>4</v>
      </c>
      <c r="E18" s="86">
        <v>4</v>
      </c>
      <c r="F18" s="86">
        <v>4</v>
      </c>
      <c r="G18" s="86">
        <v>4</v>
      </c>
      <c r="H18" s="87">
        <v>4</v>
      </c>
      <c r="I18" s="44">
        <v>3</v>
      </c>
      <c r="J18" s="42">
        <v>2</v>
      </c>
      <c r="K18" s="42">
        <v>2</v>
      </c>
      <c r="L18" s="42">
        <v>3</v>
      </c>
      <c r="M18" s="42">
        <v>2</v>
      </c>
      <c r="N18" s="43">
        <v>3</v>
      </c>
      <c r="O18" s="44">
        <v>3</v>
      </c>
      <c r="P18" s="42">
        <v>4</v>
      </c>
      <c r="Q18" s="42">
        <v>4</v>
      </c>
      <c r="R18" s="42">
        <v>3</v>
      </c>
      <c r="S18" s="42"/>
      <c r="T18" s="45"/>
      <c r="U18" s="19">
        <v>2</v>
      </c>
      <c r="V18" s="42"/>
      <c r="W18" s="42"/>
      <c r="X18" s="42">
        <v>5</v>
      </c>
      <c r="Y18" s="42">
        <v>3</v>
      </c>
      <c r="Z18" s="42">
        <v>2</v>
      </c>
      <c r="AA18" s="42"/>
      <c r="AB18" s="52"/>
      <c r="AC18" s="48">
        <f t="shared" si="0"/>
        <v>38</v>
      </c>
    </row>
    <row r="19" spans="1:29" x14ac:dyDescent="0.25">
      <c r="A19" s="40" t="s">
        <v>52</v>
      </c>
      <c r="B19" s="41">
        <v>5</v>
      </c>
      <c r="C19" s="86">
        <v>5</v>
      </c>
      <c r="D19" s="86">
        <v>5</v>
      </c>
      <c r="E19" s="86">
        <v>5</v>
      </c>
      <c r="F19" s="86">
        <v>5</v>
      </c>
      <c r="G19" s="86">
        <v>5</v>
      </c>
      <c r="H19" s="87">
        <v>5</v>
      </c>
      <c r="I19" s="44">
        <v>5</v>
      </c>
      <c r="J19" s="42">
        <v>5</v>
      </c>
      <c r="K19" s="42">
        <v>5</v>
      </c>
      <c r="L19" s="42">
        <v>5</v>
      </c>
      <c r="M19" s="42">
        <v>5</v>
      </c>
      <c r="N19" s="43">
        <v>5</v>
      </c>
      <c r="O19" s="44">
        <v>5</v>
      </c>
      <c r="P19" s="42">
        <v>5</v>
      </c>
      <c r="Q19" s="42">
        <v>5</v>
      </c>
      <c r="R19" s="42">
        <v>5</v>
      </c>
      <c r="S19" s="42"/>
      <c r="T19" s="45"/>
      <c r="U19" s="19">
        <v>5</v>
      </c>
      <c r="V19" s="42"/>
      <c r="W19" s="42"/>
      <c r="X19" s="42">
        <v>5</v>
      </c>
      <c r="Y19" s="42">
        <v>5</v>
      </c>
      <c r="Z19" s="42">
        <v>5</v>
      </c>
      <c r="AA19" s="42"/>
      <c r="AB19" s="52"/>
      <c r="AC19" s="48">
        <f t="shared" si="0"/>
        <v>85</v>
      </c>
    </row>
    <row r="20" spans="1:29" x14ac:dyDescent="0.25">
      <c r="A20" s="40" t="s">
        <v>53</v>
      </c>
      <c r="B20" s="41">
        <v>5</v>
      </c>
      <c r="C20" s="86">
        <v>5</v>
      </c>
      <c r="D20" s="86">
        <v>4</v>
      </c>
      <c r="E20" s="86">
        <v>5</v>
      </c>
      <c r="F20" s="86">
        <v>5</v>
      </c>
      <c r="G20" s="86">
        <v>4</v>
      </c>
      <c r="H20" s="87">
        <v>5</v>
      </c>
      <c r="I20" s="44">
        <v>4</v>
      </c>
      <c r="J20" s="42">
        <v>4</v>
      </c>
      <c r="K20" s="42">
        <v>5</v>
      </c>
      <c r="L20" s="42">
        <v>3</v>
      </c>
      <c r="M20" s="42">
        <v>5</v>
      </c>
      <c r="N20" s="43">
        <v>5</v>
      </c>
      <c r="O20" s="44">
        <v>5</v>
      </c>
      <c r="P20" s="42">
        <v>5</v>
      </c>
      <c r="Q20" s="42">
        <v>4</v>
      </c>
      <c r="R20" s="42">
        <v>4</v>
      </c>
      <c r="S20" s="42"/>
      <c r="T20" s="43"/>
      <c r="U20" s="19">
        <v>1</v>
      </c>
      <c r="V20" s="42"/>
      <c r="W20" s="42"/>
      <c r="X20" s="42">
        <v>1</v>
      </c>
      <c r="Y20" s="42">
        <v>1</v>
      </c>
      <c r="Z20" s="42">
        <v>1</v>
      </c>
      <c r="AA20" s="42"/>
      <c r="AB20" s="52"/>
      <c r="AC20" s="48">
        <f t="shared" si="0"/>
        <v>17</v>
      </c>
    </row>
    <row r="21" spans="1:29" x14ac:dyDescent="0.25">
      <c r="A21" s="40" t="s">
        <v>54</v>
      </c>
      <c r="B21" s="41">
        <v>5</v>
      </c>
      <c r="C21" s="86">
        <v>5</v>
      </c>
      <c r="D21" s="86">
        <v>5</v>
      </c>
      <c r="E21" s="86">
        <v>4</v>
      </c>
      <c r="F21" s="86">
        <v>5</v>
      </c>
      <c r="G21" s="86">
        <v>5</v>
      </c>
      <c r="H21" s="87">
        <v>5</v>
      </c>
      <c r="I21" s="44">
        <v>5</v>
      </c>
      <c r="J21" s="42">
        <v>4</v>
      </c>
      <c r="K21" s="42">
        <v>4</v>
      </c>
      <c r="L21" s="42">
        <v>5</v>
      </c>
      <c r="M21" s="42">
        <v>5</v>
      </c>
      <c r="N21" s="43">
        <v>4</v>
      </c>
      <c r="O21" s="44">
        <v>5</v>
      </c>
      <c r="P21" s="42">
        <v>4</v>
      </c>
      <c r="Q21" s="42">
        <v>4</v>
      </c>
      <c r="R21" s="42">
        <v>5</v>
      </c>
      <c r="S21" s="42"/>
      <c r="T21" s="45"/>
      <c r="U21" s="19">
        <v>3</v>
      </c>
      <c r="V21" s="42"/>
      <c r="W21" s="42"/>
      <c r="X21" s="42">
        <v>3</v>
      </c>
      <c r="Y21" s="42">
        <v>5</v>
      </c>
      <c r="Z21" s="42">
        <v>7</v>
      </c>
      <c r="AA21" s="42"/>
      <c r="AB21" s="52"/>
      <c r="AC21" s="48">
        <f t="shared" si="0"/>
        <v>57</v>
      </c>
    </row>
    <row r="22" spans="1:29" x14ac:dyDescent="0.25">
      <c r="A22" s="40" t="s">
        <v>55</v>
      </c>
      <c r="B22" s="41">
        <v>5</v>
      </c>
      <c r="C22" s="86">
        <v>5</v>
      </c>
      <c r="D22" s="86">
        <v>5</v>
      </c>
      <c r="E22" s="86">
        <v>5</v>
      </c>
      <c r="F22" s="86">
        <v>5</v>
      </c>
      <c r="G22" s="86">
        <v>5</v>
      </c>
      <c r="H22" s="87">
        <v>5</v>
      </c>
      <c r="I22" s="44">
        <v>5</v>
      </c>
      <c r="J22" s="42">
        <v>4</v>
      </c>
      <c r="K22" s="42">
        <v>5</v>
      </c>
      <c r="L22" s="42">
        <v>5</v>
      </c>
      <c r="M22" s="42">
        <v>4</v>
      </c>
      <c r="N22" s="43">
        <v>4</v>
      </c>
      <c r="O22" s="44">
        <v>4</v>
      </c>
      <c r="P22" s="42">
        <v>5</v>
      </c>
      <c r="Q22" s="42">
        <v>5</v>
      </c>
      <c r="R22" s="42">
        <v>5</v>
      </c>
      <c r="S22" s="42"/>
      <c r="T22" s="43"/>
      <c r="U22" s="19">
        <v>5</v>
      </c>
      <c r="V22" s="42"/>
      <c r="W22" s="42"/>
      <c r="X22" s="42">
        <v>5</v>
      </c>
      <c r="Y22" s="42">
        <v>5</v>
      </c>
      <c r="Z22" s="42">
        <v>5</v>
      </c>
      <c r="AA22" s="42"/>
      <c r="AB22" s="52"/>
      <c r="AC22" s="48">
        <f t="shared" si="0"/>
        <v>85</v>
      </c>
    </row>
    <row r="23" spans="1:29" x14ac:dyDescent="0.25">
      <c r="A23" s="40" t="s">
        <v>56</v>
      </c>
      <c r="B23" s="41">
        <v>5</v>
      </c>
      <c r="C23" s="86">
        <v>5</v>
      </c>
      <c r="D23" s="86">
        <v>5</v>
      </c>
      <c r="E23" s="86">
        <v>5</v>
      </c>
      <c r="F23" s="86">
        <v>5</v>
      </c>
      <c r="G23" s="86">
        <v>5</v>
      </c>
      <c r="H23" s="87">
        <v>5</v>
      </c>
      <c r="I23" s="44">
        <v>4</v>
      </c>
      <c r="J23" s="42">
        <v>4</v>
      </c>
      <c r="K23" s="42">
        <v>4</v>
      </c>
      <c r="L23" s="42">
        <v>4</v>
      </c>
      <c r="M23" s="42">
        <v>4</v>
      </c>
      <c r="N23" s="43">
        <v>4</v>
      </c>
      <c r="O23" s="44">
        <v>3</v>
      </c>
      <c r="P23" s="42">
        <v>4</v>
      </c>
      <c r="Q23" s="42">
        <v>4</v>
      </c>
      <c r="R23" s="42">
        <v>4</v>
      </c>
      <c r="S23" s="42"/>
      <c r="T23" s="45"/>
      <c r="U23" s="19">
        <v>1</v>
      </c>
      <c r="V23" s="42"/>
      <c r="W23" s="42"/>
      <c r="X23" s="42">
        <v>2</v>
      </c>
      <c r="Y23" s="42">
        <v>3</v>
      </c>
      <c r="Z23" s="42">
        <v>2</v>
      </c>
      <c r="AA23" s="42"/>
      <c r="AB23" s="52"/>
      <c r="AC23" s="48">
        <f t="shared" si="0"/>
        <v>21</v>
      </c>
    </row>
    <row r="24" spans="1:29" x14ac:dyDescent="0.25">
      <c r="A24" s="40" t="s">
        <v>57</v>
      </c>
      <c r="B24" s="41">
        <v>5</v>
      </c>
      <c r="C24" s="86">
        <v>4</v>
      </c>
      <c r="D24" s="86">
        <v>5</v>
      </c>
      <c r="E24" s="86">
        <v>5</v>
      </c>
      <c r="F24" s="86">
        <v>4</v>
      </c>
      <c r="G24" s="86">
        <v>5</v>
      </c>
      <c r="H24" s="87">
        <v>5</v>
      </c>
      <c r="I24" s="44">
        <v>4</v>
      </c>
      <c r="J24" s="42">
        <v>4</v>
      </c>
      <c r="K24" s="42">
        <v>5</v>
      </c>
      <c r="L24" s="42">
        <v>5</v>
      </c>
      <c r="M24" s="42">
        <v>5</v>
      </c>
      <c r="N24" s="43">
        <v>4</v>
      </c>
      <c r="O24" s="44">
        <v>4</v>
      </c>
      <c r="P24" s="42">
        <v>4</v>
      </c>
      <c r="Q24" s="42">
        <v>5</v>
      </c>
      <c r="R24" s="42">
        <v>5</v>
      </c>
      <c r="S24" s="42"/>
      <c r="T24" s="45"/>
      <c r="U24" s="19">
        <v>3</v>
      </c>
      <c r="V24" s="42"/>
      <c r="W24" s="42"/>
      <c r="X24" s="42">
        <v>4</v>
      </c>
      <c r="Y24" s="42">
        <v>2</v>
      </c>
      <c r="Z24" s="42">
        <v>5</v>
      </c>
      <c r="AA24" s="42"/>
      <c r="AB24" s="52"/>
      <c r="AC24" s="48">
        <f t="shared" si="0"/>
        <v>53</v>
      </c>
    </row>
    <row r="25" spans="1:29" x14ac:dyDescent="0.25">
      <c r="A25" s="40" t="s">
        <v>58</v>
      </c>
      <c r="B25" s="41">
        <v>5</v>
      </c>
      <c r="C25" s="86">
        <v>5</v>
      </c>
      <c r="D25" s="86">
        <v>5</v>
      </c>
      <c r="E25" s="86">
        <v>5</v>
      </c>
      <c r="F25" s="86">
        <v>5</v>
      </c>
      <c r="G25" s="86">
        <v>5</v>
      </c>
      <c r="H25" s="87">
        <v>5</v>
      </c>
      <c r="I25" s="44">
        <v>5</v>
      </c>
      <c r="J25" s="42">
        <v>5</v>
      </c>
      <c r="K25" s="42">
        <v>5</v>
      </c>
      <c r="L25" s="42">
        <v>5</v>
      </c>
      <c r="M25" s="42">
        <v>4</v>
      </c>
      <c r="N25" s="43">
        <v>5</v>
      </c>
      <c r="O25" s="44">
        <v>5</v>
      </c>
      <c r="P25" s="42">
        <v>5</v>
      </c>
      <c r="Q25" s="42">
        <v>5</v>
      </c>
      <c r="R25" s="42">
        <v>5</v>
      </c>
      <c r="S25" s="42"/>
      <c r="T25" s="45"/>
      <c r="U25" s="19">
        <v>2</v>
      </c>
      <c r="V25" s="42"/>
      <c r="W25" s="42"/>
      <c r="X25" s="42">
        <v>2</v>
      </c>
      <c r="Y25" s="42">
        <v>2</v>
      </c>
      <c r="Z25" s="42">
        <v>2</v>
      </c>
      <c r="AA25" s="42"/>
      <c r="AB25" s="52"/>
      <c r="AC25" s="48">
        <f t="shared" si="0"/>
        <v>34</v>
      </c>
    </row>
    <row r="26" spans="1:29" x14ac:dyDescent="0.25">
      <c r="A26" s="40" t="s">
        <v>59</v>
      </c>
      <c r="B26" s="41">
        <v>5</v>
      </c>
      <c r="C26" s="86">
        <v>5</v>
      </c>
      <c r="D26" s="86">
        <v>5</v>
      </c>
      <c r="E26" s="86">
        <v>5</v>
      </c>
      <c r="F26" s="86">
        <v>5</v>
      </c>
      <c r="G26" s="86">
        <v>5</v>
      </c>
      <c r="H26" s="87">
        <v>5</v>
      </c>
      <c r="I26" s="44">
        <v>5</v>
      </c>
      <c r="J26" s="42">
        <v>5</v>
      </c>
      <c r="K26" s="42">
        <v>5</v>
      </c>
      <c r="L26" s="42">
        <v>5</v>
      </c>
      <c r="M26" s="42">
        <v>5</v>
      </c>
      <c r="N26" s="43">
        <v>5</v>
      </c>
      <c r="O26" s="44">
        <v>5</v>
      </c>
      <c r="P26" s="42">
        <v>5</v>
      </c>
      <c r="Q26" s="42">
        <v>5</v>
      </c>
      <c r="R26" s="42">
        <v>5</v>
      </c>
      <c r="S26" s="42"/>
      <c r="T26" s="45"/>
      <c r="U26" s="19">
        <v>2</v>
      </c>
      <c r="V26" s="42"/>
      <c r="W26" s="42"/>
      <c r="X26" s="42">
        <v>2</v>
      </c>
      <c r="Y26" s="42">
        <v>2</v>
      </c>
      <c r="Z26" s="42">
        <v>3</v>
      </c>
      <c r="AA26" s="42"/>
      <c r="AB26" s="52"/>
      <c r="AC26" s="48">
        <f t="shared" si="0"/>
        <v>35</v>
      </c>
    </row>
    <row r="27" spans="1:29" x14ac:dyDescent="0.25">
      <c r="A27" s="40" t="s">
        <v>60</v>
      </c>
      <c r="B27" s="41">
        <v>5</v>
      </c>
      <c r="C27" s="86">
        <v>5</v>
      </c>
      <c r="D27" s="86">
        <v>5</v>
      </c>
      <c r="E27" s="86">
        <v>5</v>
      </c>
      <c r="F27" s="86">
        <v>5</v>
      </c>
      <c r="G27" s="86">
        <v>5</v>
      </c>
      <c r="H27" s="87">
        <v>5</v>
      </c>
      <c r="I27" s="44">
        <v>5</v>
      </c>
      <c r="J27" s="42">
        <v>5</v>
      </c>
      <c r="K27" s="42">
        <v>5</v>
      </c>
      <c r="L27" s="42">
        <v>5</v>
      </c>
      <c r="M27" s="42">
        <v>5</v>
      </c>
      <c r="N27" s="43">
        <v>5</v>
      </c>
      <c r="O27" s="44">
        <v>5</v>
      </c>
      <c r="P27" s="42">
        <v>5</v>
      </c>
      <c r="Q27" s="42">
        <v>5</v>
      </c>
      <c r="R27" s="42">
        <v>5</v>
      </c>
      <c r="S27" s="42"/>
      <c r="T27" s="45"/>
      <c r="U27" s="19">
        <v>1</v>
      </c>
      <c r="V27" s="42"/>
      <c r="W27" s="42"/>
      <c r="X27" s="42">
        <v>1</v>
      </c>
      <c r="Y27" s="42">
        <v>1</v>
      </c>
      <c r="Z27" s="42">
        <v>1</v>
      </c>
      <c r="AA27" s="42"/>
      <c r="AB27" s="52"/>
      <c r="AC27" s="48">
        <f t="shared" si="0"/>
        <v>17</v>
      </c>
    </row>
    <row r="28" spans="1:29" x14ac:dyDescent="0.25">
      <c r="A28" s="40" t="s">
        <v>61</v>
      </c>
      <c r="B28" s="41">
        <v>5</v>
      </c>
      <c r="C28" s="86">
        <v>5</v>
      </c>
      <c r="D28" s="86">
        <v>5</v>
      </c>
      <c r="E28" s="86">
        <v>5</v>
      </c>
      <c r="F28" s="86">
        <v>5</v>
      </c>
      <c r="G28" s="86">
        <v>5</v>
      </c>
      <c r="H28" s="87">
        <v>5</v>
      </c>
      <c r="I28" s="44">
        <v>5</v>
      </c>
      <c r="J28" s="42">
        <v>5</v>
      </c>
      <c r="K28" s="42">
        <v>5</v>
      </c>
      <c r="L28" s="42">
        <v>5</v>
      </c>
      <c r="M28" s="42">
        <v>5</v>
      </c>
      <c r="N28" s="43">
        <v>5</v>
      </c>
      <c r="O28" s="44">
        <v>5</v>
      </c>
      <c r="P28" s="42">
        <v>5</v>
      </c>
      <c r="Q28" s="42">
        <v>5</v>
      </c>
      <c r="R28" s="42">
        <v>5</v>
      </c>
      <c r="S28" s="42"/>
      <c r="T28" s="45"/>
      <c r="U28" s="19">
        <v>2</v>
      </c>
      <c r="V28" s="42"/>
      <c r="W28" s="42"/>
      <c r="X28" s="42">
        <v>2</v>
      </c>
      <c r="Y28" s="42">
        <v>2</v>
      </c>
      <c r="Z28" s="42">
        <v>3</v>
      </c>
      <c r="AA28" s="42"/>
      <c r="AB28" s="52"/>
      <c r="AC28" s="48">
        <f t="shared" si="0"/>
        <v>35</v>
      </c>
    </row>
    <row r="29" spans="1:29" x14ac:dyDescent="0.25">
      <c r="A29" s="40" t="s">
        <v>62</v>
      </c>
      <c r="B29" s="41">
        <v>5</v>
      </c>
      <c r="C29" s="86">
        <v>5</v>
      </c>
      <c r="D29" s="86">
        <v>5</v>
      </c>
      <c r="E29" s="86">
        <v>5</v>
      </c>
      <c r="F29" s="86">
        <v>5</v>
      </c>
      <c r="G29" s="86">
        <v>5</v>
      </c>
      <c r="H29" s="87">
        <v>5</v>
      </c>
      <c r="I29" s="44">
        <v>5</v>
      </c>
      <c r="J29" s="42">
        <v>5</v>
      </c>
      <c r="K29" s="42">
        <v>5</v>
      </c>
      <c r="L29" s="42">
        <v>5</v>
      </c>
      <c r="M29" s="42">
        <v>5</v>
      </c>
      <c r="N29" s="43">
        <v>5</v>
      </c>
      <c r="O29" s="44">
        <v>5</v>
      </c>
      <c r="P29" s="42">
        <v>5</v>
      </c>
      <c r="Q29" s="42">
        <v>5</v>
      </c>
      <c r="R29" s="42">
        <v>5</v>
      </c>
      <c r="S29" s="42"/>
      <c r="T29" s="45"/>
      <c r="U29" s="19">
        <v>2</v>
      </c>
      <c r="V29" s="42"/>
      <c r="W29" s="42"/>
      <c r="X29" s="42">
        <v>2</v>
      </c>
      <c r="Y29" s="42">
        <v>3</v>
      </c>
      <c r="Z29" s="42">
        <v>4</v>
      </c>
      <c r="AA29" s="42"/>
      <c r="AB29" s="52"/>
      <c r="AC29" s="48">
        <f t="shared" si="0"/>
        <v>37</v>
      </c>
    </row>
    <row r="30" spans="1:29" x14ac:dyDescent="0.25">
      <c r="A30" s="40" t="s">
        <v>63</v>
      </c>
      <c r="B30" s="41">
        <v>5</v>
      </c>
      <c r="C30" s="86">
        <v>5</v>
      </c>
      <c r="D30" s="86">
        <v>5</v>
      </c>
      <c r="E30" s="86">
        <v>5</v>
      </c>
      <c r="F30" s="86">
        <v>5</v>
      </c>
      <c r="G30" s="86">
        <v>5</v>
      </c>
      <c r="H30" s="87">
        <v>5</v>
      </c>
      <c r="I30" s="44">
        <v>5</v>
      </c>
      <c r="J30" s="42">
        <v>5</v>
      </c>
      <c r="K30" s="42">
        <v>5</v>
      </c>
      <c r="L30" s="42">
        <v>5</v>
      </c>
      <c r="M30" s="42">
        <v>5</v>
      </c>
      <c r="N30" s="43">
        <v>5</v>
      </c>
      <c r="O30" s="44">
        <v>5</v>
      </c>
      <c r="P30" s="42">
        <v>5</v>
      </c>
      <c r="Q30" s="42">
        <v>5</v>
      </c>
      <c r="R30" s="42">
        <v>5</v>
      </c>
      <c r="S30" s="42"/>
      <c r="T30" s="45"/>
      <c r="U30" s="19">
        <v>3</v>
      </c>
      <c r="V30" s="42"/>
      <c r="W30" s="42"/>
      <c r="X30" s="42">
        <v>2</v>
      </c>
      <c r="Y30" s="42">
        <v>3</v>
      </c>
      <c r="Z30" s="42">
        <v>4</v>
      </c>
      <c r="AA30" s="42"/>
      <c r="AB30" s="52"/>
      <c r="AC30" s="48">
        <f t="shared" si="0"/>
        <v>51</v>
      </c>
    </row>
    <row r="31" spans="1:29" x14ac:dyDescent="0.25">
      <c r="A31" s="40" t="s">
        <v>64</v>
      </c>
      <c r="B31" s="41">
        <v>5</v>
      </c>
      <c r="C31" s="86">
        <v>5</v>
      </c>
      <c r="D31" s="86">
        <v>5</v>
      </c>
      <c r="E31" s="86">
        <v>5</v>
      </c>
      <c r="F31" s="86">
        <v>5</v>
      </c>
      <c r="G31" s="86">
        <v>5</v>
      </c>
      <c r="H31" s="87">
        <v>5</v>
      </c>
      <c r="I31" s="44">
        <v>4</v>
      </c>
      <c r="J31" s="42">
        <v>5</v>
      </c>
      <c r="K31" s="42">
        <v>4</v>
      </c>
      <c r="L31" s="42">
        <v>5</v>
      </c>
      <c r="M31" s="42">
        <v>4</v>
      </c>
      <c r="N31" s="43">
        <v>4</v>
      </c>
      <c r="O31" s="44">
        <v>4</v>
      </c>
      <c r="P31" s="42">
        <v>4</v>
      </c>
      <c r="Q31" s="42">
        <v>4</v>
      </c>
      <c r="R31" s="42">
        <v>4</v>
      </c>
      <c r="S31" s="42"/>
      <c r="T31" s="45"/>
      <c r="U31" s="19">
        <v>3</v>
      </c>
      <c r="V31" s="42"/>
      <c r="W31" s="42"/>
      <c r="X31" s="42">
        <v>3</v>
      </c>
      <c r="Y31" s="42">
        <v>3</v>
      </c>
      <c r="Z31" s="42">
        <v>3</v>
      </c>
      <c r="AA31" s="42"/>
      <c r="AB31" s="52"/>
      <c r="AC31" s="48">
        <f t="shared" si="0"/>
        <v>51</v>
      </c>
    </row>
    <row r="32" spans="1:29" x14ac:dyDescent="0.25">
      <c r="A32" s="40" t="s">
        <v>65</v>
      </c>
      <c r="B32" s="41"/>
      <c r="C32" s="86"/>
      <c r="D32" s="86"/>
      <c r="E32" s="86"/>
      <c r="F32" s="86"/>
      <c r="G32" s="86"/>
      <c r="H32" s="87"/>
      <c r="I32" s="44"/>
      <c r="J32" s="42"/>
      <c r="K32" s="42"/>
      <c r="L32" s="42"/>
      <c r="M32" s="42"/>
      <c r="N32" s="43"/>
      <c r="O32" s="44"/>
      <c r="P32" s="42"/>
      <c r="Q32" s="42"/>
      <c r="R32" s="42"/>
      <c r="S32" s="42"/>
      <c r="T32" s="45"/>
      <c r="U32" s="19"/>
      <c r="V32" s="42"/>
      <c r="W32" s="42"/>
      <c r="X32" s="42"/>
      <c r="Y32" s="42"/>
      <c r="Z32" s="42"/>
      <c r="AA32" s="42"/>
      <c r="AB32" s="52"/>
      <c r="AC32" s="48">
        <f t="shared" si="0"/>
        <v>0</v>
      </c>
    </row>
    <row r="33" spans="1:29" x14ac:dyDescent="0.25">
      <c r="A33" s="40" t="s">
        <v>66</v>
      </c>
      <c r="B33" s="41"/>
      <c r="C33" s="86"/>
      <c r="D33" s="86"/>
      <c r="E33" s="86"/>
      <c r="F33" s="86"/>
      <c r="G33" s="86"/>
      <c r="H33" s="87"/>
      <c r="I33" s="44"/>
      <c r="J33" s="42"/>
      <c r="K33" s="42"/>
      <c r="L33" s="42"/>
      <c r="M33" s="42"/>
      <c r="N33" s="43"/>
      <c r="O33" s="44"/>
      <c r="P33" s="42"/>
      <c r="Q33" s="42"/>
      <c r="R33" s="42"/>
      <c r="S33" s="42"/>
      <c r="T33" s="45"/>
      <c r="U33" s="19"/>
      <c r="V33" s="42"/>
      <c r="W33" s="42"/>
      <c r="X33" s="42"/>
      <c r="Y33" s="42"/>
      <c r="Z33" s="42"/>
      <c r="AA33" s="42"/>
      <c r="AB33" s="52"/>
      <c r="AC33" s="48">
        <f t="shared" si="0"/>
        <v>0</v>
      </c>
    </row>
    <row r="34" spans="1:29" x14ac:dyDescent="0.25">
      <c r="A34" s="40" t="s">
        <v>67</v>
      </c>
      <c r="B34" s="41"/>
      <c r="C34" s="86"/>
      <c r="D34" s="86"/>
      <c r="E34" s="86"/>
      <c r="F34" s="86"/>
      <c r="G34" s="86"/>
      <c r="H34" s="87"/>
      <c r="I34" s="44"/>
      <c r="J34" s="42"/>
      <c r="K34" s="42"/>
      <c r="L34" s="42"/>
      <c r="M34" s="42"/>
      <c r="N34" s="43"/>
      <c r="O34" s="44"/>
      <c r="P34" s="42"/>
      <c r="Q34" s="42"/>
      <c r="R34" s="42"/>
      <c r="S34" s="42"/>
      <c r="T34" s="45"/>
      <c r="U34" s="19"/>
      <c r="V34" s="42"/>
      <c r="W34" s="42"/>
      <c r="X34" s="42"/>
      <c r="Y34" s="42"/>
      <c r="Z34" s="42"/>
      <c r="AA34" s="42"/>
      <c r="AB34" s="52"/>
      <c r="AC34" s="48">
        <f t="shared" si="0"/>
        <v>0</v>
      </c>
    </row>
    <row r="35" spans="1:29" x14ac:dyDescent="0.25">
      <c r="A35" s="40" t="s">
        <v>68</v>
      </c>
      <c r="B35" s="41"/>
      <c r="C35" s="86"/>
      <c r="D35" s="86"/>
      <c r="E35" s="86"/>
      <c r="F35" s="86"/>
      <c r="G35" s="86"/>
      <c r="H35" s="87"/>
      <c r="I35" s="44"/>
      <c r="J35" s="42"/>
      <c r="K35" s="42"/>
      <c r="L35" s="42"/>
      <c r="M35" s="42"/>
      <c r="N35" s="43"/>
      <c r="O35" s="44"/>
      <c r="P35" s="42"/>
      <c r="Q35" s="42"/>
      <c r="R35" s="42"/>
      <c r="S35" s="42"/>
      <c r="T35" s="45"/>
      <c r="U35" s="19"/>
      <c r="V35" s="42"/>
      <c r="W35" s="42"/>
      <c r="X35" s="42"/>
      <c r="Y35" s="42"/>
      <c r="Z35" s="42"/>
      <c r="AA35" s="42"/>
      <c r="AB35" s="52"/>
      <c r="AC35" s="48">
        <f t="shared" si="0"/>
        <v>0</v>
      </c>
    </row>
    <row r="36" spans="1:29" x14ac:dyDescent="0.25">
      <c r="A36" s="40" t="s">
        <v>69</v>
      </c>
      <c r="B36" s="41"/>
      <c r="C36" s="86"/>
      <c r="D36" s="86"/>
      <c r="E36" s="86"/>
      <c r="F36" s="86"/>
      <c r="G36" s="86"/>
      <c r="H36" s="87"/>
      <c r="I36" s="44"/>
      <c r="J36" s="42"/>
      <c r="K36" s="42"/>
      <c r="L36" s="42"/>
      <c r="M36" s="42"/>
      <c r="N36" s="43"/>
      <c r="O36" s="44"/>
      <c r="P36" s="42"/>
      <c r="Q36" s="42"/>
      <c r="R36" s="42"/>
      <c r="S36" s="42"/>
      <c r="T36" s="45"/>
      <c r="U36" s="19"/>
      <c r="V36" s="42"/>
      <c r="W36" s="42"/>
      <c r="X36" s="42"/>
      <c r="Y36" s="42"/>
      <c r="Z36" s="42"/>
      <c r="AA36" s="42"/>
      <c r="AB36" s="52"/>
      <c r="AC36" s="48">
        <f t="shared" si="0"/>
        <v>0</v>
      </c>
    </row>
    <row r="37" spans="1:29" x14ac:dyDescent="0.25">
      <c r="A37" s="40" t="s">
        <v>70</v>
      </c>
      <c r="B37" s="41"/>
      <c r="C37" s="86"/>
      <c r="D37" s="86"/>
      <c r="E37" s="86"/>
      <c r="F37" s="86"/>
      <c r="G37" s="86"/>
      <c r="H37" s="87"/>
      <c r="I37" s="44"/>
      <c r="J37" s="42"/>
      <c r="K37" s="42"/>
      <c r="L37" s="42"/>
      <c r="M37" s="42"/>
      <c r="N37" s="43"/>
      <c r="O37" s="44"/>
      <c r="P37" s="42"/>
      <c r="Q37" s="42"/>
      <c r="R37" s="42"/>
      <c r="S37" s="42"/>
      <c r="T37" s="45"/>
      <c r="U37" s="19"/>
      <c r="V37" s="42"/>
      <c r="W37" s="42"/>
      <c r="X37" s="42"/>
      <c r="Y37" s="42"/>
      <c r="Z37" s="42"/>
      <c r="AA37" s="42"/>
      <c r="AB37" s="52"/>
      <c r="AC37" s="48">
        <f t="shared" si="0"/>
        <v>0</v>
      </c>
    </row>
    <row r="38" spans="1:29" x14ac:dyDescent="0.25">
      <c r="A38" s="40" t="s">
        <v>71</v>
      </c>
      <c r="B38" s="41"/>
      <c r="C38" s="86"/>
      <c r="D38" s="86"/>
      <c r="E38" s="86"/>
      <c r="F38" s="86"/>
      <c r="G38" s="86"/>
      <c r="H38" s="87"/>
      <c r="I38" s="44"/>
      <c r="J38" s="42"/>
      <c r="K38" s="42"/>
      <c r="L38" s="42"/>
      <c r="M38" s="42"/>
      <c r="N38" s="43"/>
      <c r="O38" s="44"/>
      <c r="P38" s="42"/>
      <c r="Q38" s="42"/>
      <c r="R38" s="42"/>
      <c r="S38" s="42"/>
      <c r="T38" s="45"/>
      <c r="U38" s="19"/>
      <c r="V38" s="42"/>
      <c r="W38" s="42"/>
      <c r="X38" s="42"/>
      <c r="Y38" s="42"/>
      <c r="Z38" s="42"/>
      <c r="AA38" s="42"/>
      <c r="AB38" s="52"/>
      <c r="AC38" s="48">
        <f t="shared" si="0"/>
        <v>0</v>
      </c>
    </row>
    <row r="39" spans="1:29" x14ac:dyDescent="0.25">
      <c r="A39" s="40" t="s">
        <v>72</v>
      </c>
      <c r="B39" s="41"/>
      <c r="C39" s="86"/>
      <c r="D39" s="86"/>
      <c r="E39" s="86"/>
      <c r="F39" s="86"/>
      <c r="G39" s="86"/>
      <c r="H39" s="87"/>
      <c r="I39" s="44"/>
      <c r="J39" s="42"/>
      <c r="K39" s="42"/>
      <c r="L39" s="42"/>
      <c r="M39" s="42"/>
      <c r="N39" s="43"/>
      <c r="O39" s="44"/>
      <c r="P39" s="42"/>
      <c r="Q39" s="42"/>
      <c r="R39" s="42"/>
      <c r="S39" s="42"/>
      <c r="T39" s="45"/>
      <c r="U39" s="19"/>
      <c r="V39" s="42"/>
      <c r="W39" s="42"/>
      <c r="X39" s="42"/>
      <c r="Y39" s="42"/>
      <c r="Z39" s="42"/>
      <c r="AA39" s="42"/>
      <c r="AB39" s="52"/>
      <c r="AC39" s="48">
        <f t="shared" si="0"/>
        <v>0</v>
      </c>
    </row>
    <row r="40" spans="1:29" x14ac:dyDescent="0.25">
      <c r="A40" s="40" t="s">
        <v>73</v>
      </c>
      <c r="B40" s="41"/>
      <c r="C40" s="86"/>
      <c r="D40" s="86"/>
      <c r="E40" s="86"/>
      <c r="F40" s="86"/>
      <c r="G40" s="86"/>
      <c r="H40" s="87"/>
      <c r="I40" s="44"/>
      <c r="J40" s="42"/>
      <c r="K40" s="42"/>
      <c r="L40" s="42"/>
      <c r="M40" s="42"/>
      <c r="N40" s="43"/>
      <c r="O40" s="44"/>
      <c r="P40" s="42"/>
      <c r="Q40" s="42"/>
      <c r="R40" s="42"/>
      <c r="S40" s="42"/>
      <c r="T40" s="45"/>
      <c r="U40" s="19"/>
      <c r="V40" s="42"/>
      <c r="W40" s="42"/>
      <c r="X40" s="42"/>
      <c r="Y40" s="42"/>
      <c r="Z40" s="42"/>
      <c r="AA40" s="42"/>
      <c r="AB40" s="52"/>
      <c r="AC40" s="48">
        <f t="shared" si="0"/>
        <v>0</v>
      </c>
    </row>
    <row r="41" spans="1:29" x14ac:dyDescent="0.25">
      <c r="A41" s="40" t="s">
        <v>74</v>
      </c>
      <c r="B41" s="41"/>
      <c r="C41" s="86"/>
      <c r="D41" s="86"/>
      <c r="E41" s="86"/>
      <c r="F41" s="86"/>
      <c r="G41" s="86"/>
      <c r="H41" s="87"/>
      <c r="I41" s="44"/>
      <c r="J41" s="42"/>
      <c r="K41" s="42"/>
      <c r="L41" s="42"/>
      <c r="M41" s="42"/>
      <c r="N41" s="43"/>
      <c r="O41" s="44"/>
      <c r="P41" s="42"/>
      <c r="Q41" s="42"/>
      <c r="R41" s="42"/>
      <c r="S41" s="42"/>
      <c r="T41" s="45"/>
      <c r="U41" s="19"/>
      <c r="V41" s="42"/>
      <c r="W41" s="42"/>
      <c r="X41" s="42"/>
      <c r="Y41" s="42"/>
      <c r="Z41" s="42"/>
      <c r="AA41" s="42"/>
      <c r="AB41" s="52"/>
      <c r="AC41" s="48">
        <f t="shared" si="0"/>
        <v>0</v>
      </c>
    </row>
    <row r="42" spans="1:29" x14ac:dyDescent="0.25">
      <c r="A42" s="40" t="s">
        <v>75</v>
      </c>
      <c r="B42" s="41"/>
      <c r="C42" s="86"/>
      <c r="D42" s="86"/>
      <c r="E42" s="86"/>
      <c r="F42" s="86"/>
      <c r="G42" s="86"/>
      <c r="H42" s="87"/>
      <c r="I42" s="44"/>
      <c r="J42" s="42"/>
      <c r="K42" s="42"/>
      <c r="L42" s="42"/>
      <c r="M42" s="42"/>
      <c r="N42" s="43"/>
      <c r="O42" s="44"/>
      <c r="P42" s="42"/>
      <c r="Q42" s="42"/>
      <c r="R42" s="42"/>
      <c r="S42" s="42"/>
      <c r="T42" s="45"/>
      <c r="U42" s="19"/>
      <c r="V42" s="42"/>
      <c r="W42" s="42"/>
      <c r="X42" s="42"/>
      <c r="Y42" s="42"/>
      <c r="Z42" s="42"/>
      <c r="AA42" s="42"/>
      <c r="AB42" s="52"/>
      <c r="AC42" s="48">
        <f t="shared" si="0"/>
        <v>0</v>
      </c>
    </row>
    <row r="43" spans="1:29" x14ac:dyDescent="0.25">
      <c r="A43" s="40" t="s">
        <v>76</v>
      </c>
      <c r="B43" s="41"/>
      <c r="C43" s="86"/>
      <c r="D43" s="86"/>
      <c r="E43" s="86"/>
      <c r="F43" s="86"/>
      <c r="G43" s="86"/>
      <c r="H43" s="87"/>
      <c r="I43" s="44"/>
      <c r="J43" s="42"/>
      <c r="K43" s="42"/>
      <c r="L43" s="42"/>
      <c r="M43" s="42"/>
      <c r="N43" s="43"/>
      <c r="O43" s="44"/>
      <c r="P43" s="42"/>
      <c r="Q43" s="42"/>
      <c r="R43" s="42"/>
      <c r="S43" s="42"/>
      <c r="T43" s="45"/>
      <c r="U43" s="19"/>
      <c r="V43" s="42"/>
      <c r="W43" s="42"/>
      <c r="X43" s="42"/>
      <c r="Y43" s="42"/>
      <c r="Z43" s="42"/>
      <c r="AA43" s="42"/>
      <c r="AB43" s="52"/>
      <c r="AC43" s="48">
        <f t="shared" si="0"/>
        <v>0</v>
      </c>
    </row>
    <row r="44" spans="1:29" x14ac:dyDescent="0.25">
      <c r="A44" s="40" t="s">
        <v>77</v>
      </c>
      <c r="B44" s="41"/>
      <c r="C44" s="86"/>
      <c r="D44" s="86"/>
      <c r="E44" s="86"/>
      <c r="F44" s="86"/>
      <c r="G44" s="86"/>
      <c r="H44" s="87"/>
      <c r="I44" s="44"/>
      <c r="J44" s="42"/>
      <c r="K44" s="42"/>
      <c r="L44" s="42"/>
      <c r="M44" s="42"/>
      <c r="N44" s="43"/>
      <c r="O44" s="44"/>
      <c r="P44" s="42"/>
      <c r="Q44" s="42"/>
      <c r="R44" s="42"/>
      <c r="S44" s="42"/>
      <c r="T44" s="45"/>
      <c r="U44" s="19"/>
      <c r="V44" s="42"/>
      <c r="W44" s="42"/>
      <c r="X44" s="42"/>
      <c r="Y44" s="42"/>
      <c r="Z44" s="42"/>
      <c r="AA44" s="42"/>
      <c r="AB44" s="52"/>
      <c r="AC44" s="48">
        <f t="shared" si="0"/>
        <v>0</v>
      </c>
    </row>
    <row r="45" spans="1:29" x14ac:dyDescent="0.25">
      <c r="A45" s="40" t="s">
        <v>78</v>
      </c>
      <c r="B45" s="41"/>
      <c r="C45" s="86"/>
      <c r="D45" s="86"/>
      <c r="E45" s="86"/>
      <c r="F45" s="86"/>
      <c r="G45" s="86"/>
      <c r="H45" s="87"/>
      <c r="I45" s="44"/>
      <c r="J45" s="42"/>
      <c r="K45" s="42"/>
      <c r="L45" s="42"/>
      <c r="M45" s="42"/>
      <c r="N45" s="43"/>
      <c r="O45" s="44"/>
      <c r="P45" s="42"/>
      <c r="Q45" s="42"/>
      <c r="R45" s="42"/>
      <c r="S45" s="42"/>
      <c r="T45" s="45"/>
      <c r="U45" s="19"/>
      <c r="V45" s="42"/>
      <c r="W45" s="42"/>
      <c r="X45" s="42"/>
      <c r="Y45" s="42"/>
      <c r="Z45" s="42"/>
      <c r="AA45" s="42"/>
      <c r="AB45" s="52"/>
      <c r="AC45" s="48">
        <f t="shared" si="0"/>
        <v>0</v>
      </c>
    </row>
    <row r="46" spans="1:29" x14ac:dyDescent="0.25">
      <c r="A46" s="40" t="s">
        <v>79</v>
      </c>
      <c r="B46" s="41"/>
      <c r="C46" s="86"/>
      <c r="D46" s="86"/>
      <c r="E46" s="86"/>
      <c r="F46" s="86"/>
      <c r="G46" s="86"/>
      <c r="H46" s="87"/>
      <c r="I46" s="44"/>
      <c r="J46" s="42"/>
      <c r="K46" s="42"/>
      <c r="L46" s="42"/>
      <c r="M46" s="42"/>
      <c r="N46" s="43"/>
      <c r="O46" s="44"/>
      <c r="P46" s="42"/>
      <c r="Q46" s="42"/>
      <c r="R46" s="42"/>
      <c r="S46" s="42"/>
      <c r="T46" s="45"/>
      <c r="U46" s="19"/>
      <c r="V46" s="42"/>
      <c r="W46" s="42"/>
      <c r="X46" s="42"/>
      <c r="Y46" s="42"/>
      <c r="Z46" s="42"/>
      <c r="AA46" s="42"/>
      <c r="AB46" s="52"/>
      <c r="AC46" s="48">
        <f t="shared" si="0"/>
        <v>0</v>
      </c>
    </row>
    <row r="47" spans="1:29" x14ac:dyDescent="0.25">
      <c r="A47" s="40" t="s">
        <v>80</v>
      </c>
      <c r="B47" s="41"/>
      <c r="C47" s="86"/>
      <c r="D47" s="86"/>
      <c r="E47" s="86"/>
      <c r="F47" s="86"/>
      <c r="G47" s="86"/>
      <c r="H47" s="87"/>
      <c r="I47" s="44"/>
      <c r="J47" s="42"/>
      <c r="K47" s="42"/>
      <c r="L47" s="42"/>
      <c r="M47" s="42"/>
      <c r="N47" s="43"/>
      <c r="O47" s="44"/>
      <c r="P47" s="42"/>
      <c r="Q47" s="42"/>
      <c r="R47" s="42"/>
      <c r="S47" s="42"/>
      <c r="T47" s="45"/>
      <c r="U47" s="19"/>
      <c r="V47" s="42"/>
      <c r="W47" s="42"/>
      <c r="X47" s="42"/>
      <c r="Y47" s="42"/>
      <c r="Z47" s="42"/>
      <c r="AA47" s="42"/>
      <c r="AB47" s="52"/>
      <c r="AC47" s="48">
        <f t="shared" si="0"/>
        <v>0</v>
      </c>
    </row>
    <row r="48" spans="1:29" x14ac:dyDescent="0.25">
      <c r="A48" s="40" t="s">
        <v>81</v>
      </c>
      <c r="B48" s="41"/>
      <c r="C48" s="86"/>
      <c r="D48" s="86"/>
      <c r="E48" s="86"/>
      <c r="F48" s="86"/>
      <c r="G48" s="86"/>
      <c r="H48" s="87"/>
      <c r="I48" s="44"/>
      <c r="J48" s="42"/>
      <c r="K48" s="42"/>
      <c r="L48" s="42"/>
      <c r="M48" s="42"/>
      <c r="N48" s="43"/>
      <c r="O48" s="44"/>
      <c r="P48" s="42"/>
      <c r="Q48" s="42"/>
      <c r="R48" s="42"/>
      <c r="S48" s="42"/>
      <c r="T48" s="45"/>
      <c r="U48" s="19"/>
      <c r="V48" s="42"/>
      <c r="W48" s="42"/>
      <c r="X48" s="42"/>
      <c r="Y48" s="42"/>
      <c r="Z48" s="42"/>
      <c r="AA48" s="42"/>
      <c r="AB48" s="52"/>
      <c r="AC48" s="48">
        <f t="shared" si="0"/>
        <v>0</v>
      </c>
    </row>
    <row r="49" spans="1:29" x14ac:dyDescent="0.25">
      <c r="A49" s="40" t="s">
        <v>82</v>
      </c>
      <c r="B49" s="41"/>
      <c r="C49" s="86"/>
      <c r="D49" s="86"/>
      <c r="E49" s="86"/>
      <c r="F49" s="86"/>
      <c r="G49" s="86"/>
      <c r="H49" s="87"/>
      <c r="I49" s="44"/>
      <c r="J49" s="42"/>
      <c r="K49" s="42"/>
      <c r="L49" s="42"/>
      <c r="M49" s="42"/>
      <c r="N49" s="43"/>
      <c r="O49" s="44"/>
      <c r="P49" s="42"/>
      <c r="Q49" s="42"/>
      <c r="R49" s="42"/>
      <c r="S49" s="42"/>
      <c r="T49" s="45"/>
      <c r="U49" s="19"/>
      <c r="V49" s="42"/>
      <c r="W49" s="42"/>
      <c r="X49" s="42"/>
      <c r="Y49" s="42"/>
      <c r="Z49" s="42"/>
      <c r="AA49" s="42"/>
      <c r="AB49" s="52"/>
      <c r="AC49" s="48">
        <f t="shared" si="0"/>
        <v>0</v>
      </c>
    </row>
    <row r="50" spans="1:29" x14ac:dyDescent="0.25">
      <c r="A50" s="40" t="s">
        <v>83</v>
      </c>
      <c r="B50" s="41"/>
      <c r="C50" s="86"/>
      <c r="D50" s="86"/>
      <c r="E50" s="86"/>
      <c r="F50" s="86"/>
      <c r="G50" s="86"/>
      <c r="H50" s="87"/>
      <c r="I50" s="44"/>
      <c r="J50" s="42"/>
      <c r="K50" s="42"/>
      <c r="L50" s="42"/>
      <c r="M50" s="42"/>
      <c r="N50" s="43"/>
      <c r="O50" s="44"/>
      <c r="P50" s="42"/>
      <c r="Q50" s="42"/>
      <c r="R50" s="42"/>
      <c r="S50" s="42"/>
      <c r="T50" s="45"/>
      <c r="U50" s="19"/>
      <c r="V50" s="42"/>
      <c r="W50" s="42"/>
      <c r="X50" s="42"/>
      <c r="Y50" s="42"/>
      <c r="Z50" s="42"/>
      <c r="AA50" s="42"/>
      <c r="AB50" s="52"/>
      <c r="AC50" s="48">
        <f t="shared" si="0"/>
        <v>0</v>
      </c>
    </row>
    <row r="51" spans="1:29" x14ac:dyDescent="0.25">
      <c r="A51" s="40" t="s">
        <v>84</v>
      </c>
      <c r="B51" s="41"/>
      <c r="C51" s="86"/>
      <c r="D51" s="86"/>
      <c r="E51" s="86"/>
      <c r="F51" s="86"/>
      <c r="G51" s="86"/>
      <c r="H51" s="87"/>
      <c r="I51" s="44"/>
      <c r="J51" s="42"/>
      <c r="K51" s="42"/>
      <c r="L51" s="42"/>
      <c r="M51" s="42"/>
      <c r="N51" s="43"/>
      <c r="O51" s="44"/>
      <c r="P51" s="42"/>
      <c r="Q51" s="42"/>
      <c r="R51" s="42"/>
      <c r="S51" s="42"/>
      <c r="T51" s="45"/>
      <c r="U51" s="19"/>
      <c r="V51" s="42"/>
      <c r="W51" s="42"/>
      <c r="X51" s="42"/>
      <c r="Y51" s="42"/>
      <c r="Z51" s="42"/>
      <c r="AA51" s="42"/>
      <c r="AB51" s="52"/>
      <c r="AC51" s="48">
        <f t="shared" si="0"/>
        <v>0</v>
      </c>
    </row>
    <row r="52" spans="1:29" x14ac:dyDescent="0.25">
      <c r="A52" s="40" t="s">
        <v>85</v>
      </c>
      <c r="B52" s="41"/>
      <c r="C52" s="86"/>
      <c r="D52" s="86"/>
      <c r="E52" s="86"/>
      <c r="F52" s="86"/>
      <c r="G52" s="86"/>
      <c r="H52" s="87"/>
      <c r="I52" s="44"/>
      <c r="J52" s="42"/>
      <c r="K52" s="42"/>
      <c r="L52" s="42"/>
      <c r="M52" s="42"/>
      <c r="N52" s="43"/>
      <c r="O52" s="44"/>
      <c r="P52" s="42"/>
      <c r="Q52" s="42"/>
      <c r="R52" s="42"/>
      <c r="S52" s="42"/>
      <c r="T52" s="45"/>
      <c r="U52" s="19"/>
      <c r="V52" s="42"/>
      <c r="W52" s="42"/>
      <c r="X52" s="42"/>
      <c r="Y52" s="42"/>
      <c r="Z52" s="42"/>
      <c r="AA52" s="42"/>
      <c r="AB52" s="52"/>
      <c r="AC52" s="48">
        <f t="shared" si="0"/>
        <v>0</v>
      </c>
    </row>
    <row r="53" spans="1:29" x14ac:dyDescent="0.25">
      <c r="A53" s="40" t="s">
        <v>86</v>
      </c>
      <c r="B53" s="41"/>
      <c r="C53" s="86"/>
      <c r="D53" s="86"/>
      <c r="E53" s="86"/>
      <c r="F53" s="86"/>
      <c r="G53" s="86"/>
      <c r="H53" s="87"/>
      <c r="I53" s="44"/>
      <c r="J53" s="42"/>
      <c r="K53" s="42"/>
      <c r="L53" s="42"/>
      <c r="M53" s="42"/>
      <c r="N53" s="43"/>
      <c r="O53" s="44"/>
      <c r="P53" s="42"/>
      <c r="Q53" s="42"/>
      <c r="R53" s="42"/>
      <c r="S53" s="42"/>
      <c r="T53" s="45"/>
      <c r="U53" s="19"/>
      <c r="V53" s="42"/>
      <c r="W53" s="42"/>
      <c r="X53" s="42"/>
      <c r="Y53" s="42"/>
      <c r="Z53" s="42"/>
      <c r="AA53" s="42"/>
      <c r="AB53" s="52"/>
      <c r="AC53" s="48">
        <f t="shared" si="0"/>
        <v>0</v>
      </c>
    </row>
    <row r="54" spans="1:29" x14ac:dyDescent="0.25">
      <c r="A54" s="40" t="s">
        <v>87</v>
      </c>
      <c r="B54" s="44"/>
      <c r="C54" s="42"/>
      <c r="D54" s="42"/>
      <c r="E54" s="42"/>
      <c r="F54" s="42"/>
      <c r="G54" s="42"/>
      <c r="H54" s="43"/>
      <c r="I54" s="44"/>
      <c r="J54" s="42"/>
      <c r="K54" s="42"/>
      <c r="L54" s="42"/>
      <c r="M54" s="42"/>
      <c r="N54" s="43"/>
      <c r="O54" s="44"/>
      <c r="P54" s="42"/>
      <c r="Q54" s="42"/>
      <c r="R54" s="42"/>
      <c r="S54" s="42"/>
      <c r="T54" s="45"/>
      <c r="U54" s="19"/>
      <c r="V54" s="42"/>
      <c r="W54" s="42"/>
      <c r="X54" s="42"/>
      <c r="Y54" s="42"/>
      <c r="Z54" s="42"/>
      <c r="AA54" s="42"/>
      <c r="AB54" s="52"/>
      <c r="AC54" s="48">
        <f t="shared" si="0"/>
        <v>0</v>
      </c>
    </row>
    <row r="55" spans="1:29" x14ac:dyDescent="0.25">
      <c r="A55" s="40" t="s">
        <v>88</v>
      </c>
      <c r="B55" s="44"/>
      <c r="C55" s="42"/>
      <c r="D55" s="42"/>
      <c r="E55" s="42"/>
      <c r="F55" s="42"/>
      <c r="G55" s="42"/>
      <c r="H55" s="43"/>
      <c r="I55" s="44"/>
      <c r="J55" s="42"/>
      <c r="K55" s="42"/>
      <c r="L55" s="42"/>
      <c r="M55" s="42"/>
      <c r="N55" s="43"/>
      <c r="O55" s="44"/>
      <c r="P55" s="42"/>
      <c r="Q55" s="42"/>
      <c r="R55" s="42"/>
      <c r="S55" s="42"/>
      <c r="T55" s="45"/>
      <c r="U55" s="19"/>
      <c r="V55" s="42"/>
      <c r="W55" s="42"/>
      <c r="X55" s="42"/>
      <c r="Y55" s="42"/>
      <c r="Z55" s="42"/>
      <c r="AA55" s="42"/>
      <c r="AB55" s="52"/>
      <c r="AC55" s="48">
        <f t="shared" si="0"/>
        <v>0</v>
      </c>
    </row>
    <row r="56" spans="1:29" x14ac:dyDescent="0.25">
      <c r="A56" s="40" t="s">
        <v>89</v>
      </c>
      <c r="B56" s="44"/>
      <c r="C56" s="42"/>
      <c r="D56" s="42"/>
      <c r="E56" s="42"/>
      <c r="F56" s="42"/>
      <c r="G56" s="42"/>
      <c r="H56" s="43"/>
      <c r="I56" s="44"/>
      <c r="J56" s="42"/>
      <c r="K56" s="42"/>
      <c r="L56" s="42"/>
      <c r="M56" s="42"/>
      <c r="N56" s="43"/>
      <c r="O56" s="44"/>
      <c r="P56" s="42"/>
      <c r="Q56" s="42"/>
      <c r="R56" s="42"/>
      <c r="S56" s="42"/>
      <c r="T56" s="45"/>
      <c r="U56" s="19"/>
      <c r="V56" s="42"/>
      <c r="W56" s="42"/>
      <c r="X56" s="42"/>
      <c r="Y56" s="42"/>
      <c r="Z56" s="42"/>
      <c r="AA56" s="42"/>
      <c r="AB56" s="52"/>
      <c r="AC56" s="48">
        <f t="shared" si="0"/>
        <v>0</v>
      </c>
    </row>
    <row r="57" spans="1:29" x14ac:dyDescent="0.25">
      <c r="A57" s="40" t="s">
        <v>90</v>
      </c>
      <c r="B57" s="44"/>
      <c r="C57" s="42"/>
      <c r="D57" s="42"/>
      <c r="E57" s="42"/>
      <c r="F57" s="42"/>
      <c r="G57" s="42"/>
      <c r="H57" s="43"/>
      <c r="I57" s="44"/>
      <c r="J57" s="42"/>
      <c r="K57" s="42"/>
      <c r="L57" s="42"/>
      <c r="M57" s="42"/>
      <c r="N57" s="43"/>
      <c r="O57" s="44"/>
      <c r="P57" s="42"/>
      <c r="Q57" s="42"/>
      <c r="R57" s="42"/>
      <c r="S57" s="42"/>
      <c r="T57" s="45"/>
      <c r="U57" s="19"/>
      <c r="V57" s="42"/>
      <c r="W57" s="42"/>
      <c r="X57" s="42"/>
      <c r="Y57" s="42"/>
      <c r="Z57" s="42"/>
      <c r="AA57" s="42"/>
      <c r="AB57" s="52"/>
      <c r="AC57" s="48">
        <f t="shared" si="0"/>
        <v>0</v>
      </c>
    </row>
    <row r="58" spans="1:29" x14ac:dyDescent="0.25">
      <c r="A58" s="40" t="s">
        <v>91</v>
      </c>
      <c r="B58" s="44"/>
      <c r="C58" s="42"/>
      <c r="D58" s="42"/>
      <c r="E58" s="42"/>
      <c r="F58" s="42"/>
      <c r="G58" s="42"/>
      <c r="H58" s="43"/>
      <c r="I58" s="44"/>
      <c r="J58" s="42"/>
      <c r="K58" s="42"/>
      <c r="L58" s="42"/>
      <c r="M58" s="42"/>
      <c r="N58" s="43"/>
      <c r="O58" s="44"/>
      <c r="P58" s="42"/>
      <c r="Q58" s="42"/>
      <c r="R58" s="42"/>
      <c r="S58" s="42"/>
      <c r="T58" s="45"/>
      <c r="U58" s="19"/>
      <c r="V58" s="42"/>
      <c r="W58" s="42"/>
      <c r="X58" s="42"/>
      <c r="Y58" s="42"/>
      <c r="Z58" s="42"/>
      <c r="AA58" s="42"/>
      <c r="AB58" s="52"/>
      <c r="AC58" s="48">
        <f t="shared" si="0"/>
        <v>0</v>
      </c>
    </row>
    <row r="59" spans="1:29" x14ac:dyDescent="0.25">
      <c r="A59" s="40" t="s">
        <v>92</v>
      </c>
      <c r="B59" s="44"/>
      <c r="C59" s="42"/>
      <c r="D59" s="42"/>
      <c r="E59" s="42"/>
      <c r="F59" s="42"/>
      <c r="G59" s="42"/>
      <c r="H59" s="43"/>
      <c r="I59" s="44"/>
      <c r="J59" s="42"/>
      <c r="K59" s="42"/>
      <c r="L59" s="42"/>
      <c r="M59" s="42"/>
      <c r="N59" s="43"/>
      <c r="O59" s="44"/>
      <c r="P59" s="42"/>
      <c r="Q59" s="42"/>
      <c r="R59" s="42"/>
      <c r="S59" s="42"/>
      <c r="T59" s="45"/>
      <c r="U59" s="19"/>
      <c r="V59" s="42"/>
      <c r="W59" s="42"/>
      <c r="X59" s="42"/>
      <c r="Y59" s="42"/>
      <c r="Z59" s="42"/>
      <c r="AA59" s="42"/>
      <c r="AB59" s="52"/>
      <c r="AC59" s="48">
        <f t="shared" si="0"/>
        <v>0</v>
      </c>
    </row>
    <row r="60" spans="1:29" x14ac:dyDescent="0.25">
      <c r="A60" s="40" t="s">
        <v>93</v>
      </c>
      <c r="B60" s="44"/>
      <c r="C60" s="42"/>
      <c r="D60" s="42"/>
      <c r="E60" s="42"/>
      <c r="F60" s="42"/>
      <c r="G60" s="42"/>
      <c r="H60" s="43"/>
      <c r="I60" s="44"/>
      <c r="J60" s="42"/>
      <c r="K60" s="42"/>
      <c r="L60" s="42"/>
      <c r="M60" s="42"/>
      <c r="N60" s="43"/>
      <c r="O60" s="44"/>
      <c r="P60" s="42"/>
      <c r="Q60" s="42"/>
      <c r="R60" s="42"/>
      <c r="S60" s="42"/>
      <c r="T60" s="45"/>
      <c r="U60" s="19"/>
      <c r="V60" s="42"/>
      <c r="W60" s="42"/>
      <c r="X60" s="42"/>
      <c r="Y60" s="42"/>
      <c r="Z60" s="42"/>
      <c r="AA60" s="42"/>
      <c r="AB60" s="52"/>
      <c r="AC60" s="48">
        <f t="shared" si="0"/>
        <v>0</v>
      </c>
    </row>
    <row r="61" spans="1:29" x14ac:dyDescent="0.25">
      <c r="A61" s="40" t="s">
        <v>94</v>
      </c>
      <c r="B61" s="44"/>
      <c r="C61" s="42"/>
      <c r="D61" s="42"/>
      <c r="E61" s="42"/>
      <c r="F61" s="42"/>
      <c r="G61" s="42"/>
      <c r="H61" s="43"/>
      <c r="I61" s="44"/>
      <c r="J61" s="42"/>
      <c r="K61" s="42"/>
      <c r="L61" s="42"/>
      <c r="M61" s="42"/>
      <c r="N61" s="43"/>
      <c r="O61" s="44"/>
      <c r="P61" s="42"/>
      <c r="Q61" s="42"/>
      <c r="R61" s="42"/>
      <c r="S61" s="42"/>
      <c r="T61" s="45"/>
      <c r="U61" s="19"/>
      <c r="V61" s="42"/>
      <c r="W61" s="42"/>
      <c r="X61" s="42"/>
      <c r="Y61" s="42"/>
      <c r="Z61" s="42"/>
      <c r="AA61" s="42"/>
      <c r="AB61" s="52"/>
      <c r="AC61" s="48">
        <f t="shared" si="0"/>
        <v>0</v>
      </c>
    </row>
    <row r="62" spans="1:29" x14ac:dyDescent="0.25">
      <c r="A62" s="40" t="s">
        <v>95</v>
      </c>
      <c r="B62" s="44"/>
      <c r="C62" s="42"/>
      <c r="D62" s="42"/>
      <c r="E62" s="42"/>
      <c r="F62" s="42"/>
      <c r="G62" s="42"/>
      <c r="H62" s="43"/>
      <c r="I62" s="44"/>
      <c r="J62" s="42"/>
      <c r="K62" s="42"/>
      <c r="L62" s="42"/>
      <c r="M62" s="42"/>
      <c r="N62" s="43"/>
      <c r="O62" s="44"/>
      <c r="P62" s="42"/>
      <c r="Q62" s="42"/>
      <c r="R62" s="42"/>
      <c r="S62" s="42"/>
      <c r="T62" s="45"/>
      <c r="U62" s="19"/>
      <c r="V62" s="42"/>
      <c r="W62" s="42"/>
      <c r="X62" s="42"/>
      <c r="Y62" s="42"/>
      <c r="Z62" s="42"/>
      <c r="AA62" s="42"/>
      <c r="AB62" s="52"/>
      <c r="AC62" s="48">
        <f t="shared" si="0"/>
        <v>0</v>
      </c>
    </row>
    <row r="63" spans="1:29" x14ac:dyDescent="0.25">
      <c r="A63" s="40" t="s">
        <v>96</v>
      </c>
      <c r="B63" s="44"/>
      <c r="C63" s="42"/>
      <c r="D63" s="42"/>
      <c r="E63" s="42"/>
      <c r="F63" s="42"/>
      <c r="G63" s="42"/>
      <c r="H63" s="43"/>
      <c r="I63" s="44"/>
      <c r="J63" s="42"/>
      <c r="K63" s="42"/>
      <c r="L63" s="42"/>
      <c r="M63" s="42"/>
      <c r="N63" s="43"/>
      <c r="O63" s="44"/>
      <c r="P63" s="42"/>
      <c r="Q63" s="42"/>
      <c r="R63" s="42"/>
      <c r="S63" s="42"/>
      <c r="T63" s="45"/>
      <c r="U63" s="19"/>
      <c r="V63" s="42"/>
      <c r="W63" s="42"/>
      <c r="X63" s="42"/>
      <c r="Y63" s="42"/>
      <c r="Z63" s="42"/>
      <c r="AA63" s="42"/>
      <c r="AB63" s="52"/>
      <c r="AC63" s="48">
        <f t="shared" si="0"/>
        <v>0</v>
      </c>
    </row>
    <row r="64" spans="1:29" x14ac:dyDescent="0.25">
      <c r="A64" s="40" t="s">
        <v>97</v>
      </c>
      <c r="B64" s="44"/>
      <c r="C64" s="42"/>
      <c r="D64" s="42"/>
      <c r="E64" s="42"/>
      <c r="F64" s="42"/>
      <c r="G64" s="42"/>
      <c r="H64" s="43"/>
      <c r="I64" s="44"/>
      <c r="J64" s="42"/>
      <c r="K64" s="42"/>
      <c r="L64" s="42"/>
      <c r="M64" s="42"/>
      <c r="N64" s="43"/>
      <c r="O64" s="44"/>
      <c r="P64" s="42"/>
      <c r="Q64" s="42"/>
      <c r="R64" s="42"/>
      <c r="S64" s="42"/>
      <c r="T64" s="45"/>
      <c r="U64" s="19"/>
      <c r="V64" s="42"/>
      <c r="W64" s="42"/>
      <c r="X64" s="42"/>
      <c r="Y64" s="42"/>
      <c r="Z64" s="42"/>
      <c r="AA64" s="42"/>
      <c r="AB64" s="52"/>
      <c r="AC64" s="48">
        <f t="shared" si="0"/>
        <v>0</v>
      </c>
    </row>
    <row r="65" spans="1:29" x14ac:dyDescent="0.25">
      <c r="A65" s="40" t="s">
        <v>98</v>
      </c>
      <c r="B65" s="44"/>
      <c r="C65" s="42"/>
      <c r="D65" s="42"/>
      <c r="E65" s="42"/>
      <c r="F65" s="42"/>
      <c r="G65" s="42"/>
      <c r="H65" s="43"/>
      <c r="I65" s="44"/>
      <c r="J65" s="42"/>
      <c r="K65" s="42"/>
      <c r="L65" s="42"/>
      <c r="M65" s="42"/>
      <c r="N65" s="43"/>
      <c r="O65" s="44"/>
      <c r="P65" s="42"/>
      <c r="Q65" s="42"/>
      <c r="R65" s="42"/>
      <c r="S65" s="42"/>
      <c r="T65" s="45"/>
      <c r="U65" s="19"/>
      <c r="V65" s="42"/>
      <c r="W65" s="42"/>
      <c r="X65" s="42"/>
      <c r="Y65" s="42"/>
      <c r="Z65" s="42"/>
      <c r="AA65" s="42"/>
      <c r="AB65" s="52"/>
      <c r="AC65" s="48">
        <f t="shared" si="0"/>
        <v>0</v>
      </c>
    </row>
    <row r="66" spans="1:29" x14ac:dyDescent="0.25">
      <c r="A66" s="40" t="s">
        <v>99</v>
      </c>
      <c r="B66" s="44"/>
      <c r="C66" s="42"/>
      <c r="D66" s="42"/>
      <c r="E66" s="42"/>
      <c r="F66" s="42"/>
      <c r="G66" s="42"/>
      <c r="H66" s="43"/>
      <c r="I66" s="44"/>
      <c r="J66" s="42"/>
      <c r="K66" s="42"/>
      <c r="L66" s="42"/>
      <c r="M66" s="42"/>
      <c r="N66" s="43"/>
      <c r="O66" s="44"/>
      <c r="P66" s="42"/>
      <c r="Q66" s="42"/>
      <c r="R66" s="42"/>
      <c r="S66" s="42"/>
      <c r="T66" s="45"/>
      <c r="U66" s="19"/>
      <c r="V66" s="42"/>
      <c r="W66" s="42"/>
      <c r="X66" s="42"/>
      <c r="Y66" s="42"/>
      <c r="Z66" s="42"/>
      <c r="AA66" s="42"/>
      <c r="AB66" s="52"/>
      <c r="AC66" s="48">
        <f t="shared" si="0"/>
        <v>0</v>
      </c>
    </row>
    <row r="67" spans="1:29" x14ac:dyDescent="0.25">
      <c r="A67" s="40" t="s">
        <v>100</v>
      </c>
      <c r="B67" s="44"/>
      <c r="C67" s="42"/>
      <c r="D67" s="42"/>
      <c r="E67" s="42"/>
      <c r="F67" s="42"/>
      <c r="G67" s="42"/>
      <c r="H67" s="43"/>
      <c r="I67" s="44"/>
      <c r="J67" s="42"/>
      <c r="K67" s="42"/>
      <c r="L67" s="42"/>
      <c r="M67" s="42"/>
      <c r="N67" s="43"/>
      <c r="O67" s="44"/>
      <c r="P67" s="42"/>
      <c r="Q67" s="42"/>
      <c r="R67" s="42"/>
      <c r="S67" s="42"/>
      <c r="T67" s="45"/>
      <c r="U67" s="19"/>
      <c r="V67" s="42"/>
      <c r="W67" s="42"/>
      <c r="X67" s="42"/>
      <c r="Y67" s="42"/>
      <c r="Z67" s="42"/>
      <c r="AA67" s="42"/>
      <c r="AB67" s="52"/>
      <c r="AC67" s="48">
        <f t="shared" si="0"/>
        <v>0</v>
      </c>
    </row>
    <row r="68" spans="1:29" x14ac:dyDescent="0.25">
      <c r="A68" s="40" t="s">
        <v>101</v>
      </c>
      <c r="B68" s="44"/>
      <c r="C68" s="42"/>
      <c r="D68" s="42"/>
      <c r="E68" s="42"/>
      <c r="F68" s="42"/>
      <c r="G68" s="42"/>
      <c r="H68" s="43"/>
      <c r="I68" s="44"/>
      <c r="J68" s="42"/>
      <c r="K68" s="42"/>
      <c r="L68" s="42"/>
      <c r="M68" s="42"/>
      <c r="N68" s="43"/>
      <c r="O68" s="44"/>
      <c r="P68" s="42"/>
      <c r="Q68" s="42"/>
      <c r="R68" s="42"/>
      <c r="S68" s="42"/>
      <c r="T68" s="45"/>
      <c r="U68" s="19"/>
      <c r="V68" s="42"/>
      <c r="W68" s="42"/>
      <c r="X68" s="42"/>
      <c r="Y68" s="42"/>
      <c r="Z68" s="42"/>
      <c r="AA68" s="42"/>
      <c r="AB68" s="52"/>
      <c r="AC68" s="48">
        <f t="shared" si="0"/>
        <v>0</v>
      </c>
    </row>
    <row r="69" spans="1:29" x14ac:dyDescent="0.25">
      <c r="A69" s="40" t="s">
        <v>102</v>
      </c>
      <c r="B69" s="44"/>
      <c r="C69" s="42"/>
      <c r="D69" s="42"/>
      <c r="E69" s="42"/>
      <c r="F69" s="42"/>
      <c r="G69" s="42"/>
      <c r="H69" s="43"/>
      <c r="I69" s="44"/>
      <c r="J69" s="42"/>
      <c r="K69" s="42"/>
      <c r="L69" s="42"/>
      <c r="M69" s="42"/>
      <c r="N69" s="43"/>
      <c r="O69" s="44"/>
      <c r="P69" s="42"/>
      <c r="Q69" s="42"/>
      <c r="R69" s="42"/>
      <c r="S69" s="42"/>
      <c r="T69" s="45"/>
      <c r="U69" s="19"/>
      <c r="V69" s="42"/>
      <c r="W69" s="42"/>
      <c r="X69" s="42"/>
      <c r="Y69" s="42"/>
      <c r="Z69" s="42"/>
      <c r="AA69" s="42"/>
      <c r="AB69" s="52"/>
      <c r="AC69" s="48">
        <f t="shared" si="0"/>
        <v>0</v>
      </c>
    </row>
    <row r="70" spans="1:29" x14ac:dyDescent="0.25">
      <c r="A70" s="40" t="s">
        <v>103</v>
      </c>
      <c r="B70" s="44"/>
      <c r="C70" s="42"/>
      <c r="D70" s="42"/>
      <c r="E70" s="42"/>
      <c r="F70" s="42"/>
      <c r="G70" s="42"/>
      <c r="H70" s="43"/>
      <c r="I70" s="44"/>
      <c r="J70" s="42"/>
      <c r="K70" s="42"/>
      <c r="L70" s="42"/>
      <c r="M70" s="42"/>
      <c r="N70" s="43"/>
      <c r="O70" s="44"/>
      <c r="P70" s="42"/>
      <c r="Q70" s="42"/>
      <c r="R70" s="42"/>
      <c r="S70" s="42"/>
      <c r="T70" s="45"/>
      <c r="U70" s="19"/>
      <c r="V70" s="42"/>
      <c r="W70" s="42"/>
      <c r="X70" s="42"/>
      <c r="Y70" s="42"/>
      <c r="Z70" s="42"/>
      <c r="AA70" s="42"/>
      <c r="AB70" s="52"/>
      <c r="AC70" s="48">
        <f t="shared" si="0"/>
        <v>0</v>
      </c>
    </row>
    <row r="71" spans="1:29" x14ac:dyDescent="0.25">
      <c r="A71" s="40" t="s">
        <v>104</v>
      </c>
      <c r="B71" s="44"/>
      <c r="C71" s="42"/>
      <c r="D71" s="42"/>
      <c r="E71" s="42"/>
      <c r="F71" s="42"/>
      <c r="G71" s="42"/>
      <c r="H71" s="43"/>
      <c r="I71" s="44"/>
      <c r="J71" s="42"/>
      <c r="K71" s="42"/>
      <c r="L71" s="42"/>
      <c r="M71" s="42"/>
      <c r="N71" s="43"/>
      <c r="O71" s="44"/>
      <c r="P71" s="42"/>
      <c r="Q71" s="42"/>
      <c r="R71" s="42"/>
      <c r="S71" s="42"/>
      <c r="T71" s="45"/>
      <c r="U71" s="19"/>
      <c r="V71" s="42"/>
      <c r="W71" s="42"/>
      <c r="X71" s="42"/>
      <c r="Y71" s="42"/>
      <c r="Z71" s="42"/>
      <c r="AA71" s="42"/>
      <c r="AB71" s="52"/>
      <c r="AC71" s="48">
        <f t="shared" si="0"/>
        <v>0</v>
      </c>
    </row>
    <row r="72" spans="1:29" x14ac:dyDescent="0.25">
      <c r="A72" s="40" t="s">
        <v>105</v>
      </c>
      <c r="B72" s="44"/>
      <c r="C72" s="42"/>
      <c r="D72" s="42"/>
      <c r="E72" s="42"/>
      <c r="F72" s="42"/>
      <c r="G72" s="42"/>
      <c r="H72" s="43"/>
      <c r="I72" s="44"/>
      <c r="J72" s="42"/>
      <c r="K72" s="42"/>
      <c r="L72" s="42"/>
      <c r="M72" s="42"/>
      <c r="N72" s="43"/>
      <c r="O72" s="44"/>
      <c r="P72" s="42"/>
      <c r="Q72" s="42"/>
      <c r="R72" s="42"/>
      <c r="S72" s="42"/>
      <c r="T72" s="45"/>
      <c r="U72" s="19"/>
      <c r="V72" s="42"/>
      <c r="W72" s="42"/>
      <c r="X72" s="42"/>
      <c r="Y72" s="42"/>
      <c r="Z72" s="42"/>
      <c r="AA72" s="42"/>
      <c r="AB72" s="52"/>
      <c r="AC72" s="48">
        <f t="shared" si="0"/>
        <v>0</v>
      </c>
    </row>
    <row r="73" spans="1:29" ht="15.75" thickBot="1" x14ac:dyDescent="0.3">
      <c r="A73" s="40" t="s">
        <v>106</v>
      </c>
      <c r="B73" s="44"/>
      <c r="C73" s="42"/>
      <c r="D73" s="42"/>
      <c r="E73" s="42"/>
      <c r="F73" s="42"/>
      <c r="G73" s="42"/>
      <c r="H73" s="43"/>
      <c r="I73" s="44"/>
      <c r="J73" s="42"/>
      <c r="K73" s="42"/>
      <c r="L73" s="42"/>
      <c r="M73" s="42"/>
      <c r="N73" s="43"/>
      <c r="O73" s="44"/>
      <c r="P73" s="42"/>
      <c r="Q73" s="42"/>
      <c r="R73" s="42"/>
      <c r="S73" s="42"/>
      <c r="T73" s="45"/>
      <c r="U73" s="53"/>
      <c r="V73" s="54"/>
      <c r="W73" s="54"/>
      <c r="X73" s="54"/>
      <c r="Y73" s="54"/>
      <c r="Z73" s="54"/>
      <c r="AA73" s="54"/>
      <c r="AB73" s="55"/>
      <c r="AC73" s="48">
        <f t="shared" si="0"/>
        <v>0</v>
      </c>
    </row>
    <row r="74" spans="1:29" ht="25.5" x14ac:dyDescent="0.25">
      <c r="A74" s="40" t="s">
        <v>107</v>
      </c>
      <c r="B74" s="46">
        <f t="shared" ref="B74:S74" si="1">IF(ISNUMBER(AVERAGEIF(B9:B73,"&lt;&gt;0")),AVERAGEIF(B9:B73,"&lt;&gt;0"), "VERİ YOK")</f>
        <v>4.8695652173913047</v>
      </c>
      <c r="C74" s="46">
        <f t="shared" si="1"/>
        <v>4.8260869565217392</v>
      </c>
      <c r="D74" s="46">
        <f t="shared" si="1"/>
        <v>4.8260869565217392</v>
      </c>
      <c r="E74" s="46">
        <f t="shared" si="1"/>
        <v>4.8260869565217392</v>
      </c>
      <c r="F74" s="46">
        <f t="shared" si="1"/>
        <v>4.8260869565217392</v>
      </c>
      <c r="G74" s="46">
        <f t="shared" si="1"/>
        <v>4.8260869565217392</v>
      </c>
      <c r="H74" s="46">
        <f t="shared" si="1"/>
        <v>4.8695652173913047</v>
      </c>
      <c r="I74" s="46">
        <f t="shared" si="1"/>
        <v>4.6521739130434785</v>
      </c>
      <c r="J74" s="46">
        <f t="shared" si="1"/>
        <v>4.5217391304347823</v>
      </c>
      <c r="K74" s="46">
        <f t="shared" si="1"/>
        <v>4.6521739130434785</v>
      </c>
      <c r="L74" s="46">
        <f t="shared" si="1"/>
        <v>4.6521739130434785</v>
      </c>
      <c r="M74" s="46">
        <f t="shared" si="1"/>
        <v>4.6086956521739131</v>
      </c>
      <c r="N74" s="46">
        <f t="shared" si="1"/>
        <v>4.6086956521739131</v>
      </c>
      <c r="O74" s="46">
        <f t="shared" si="1"/>
        <v>4.6521739130434785</v>
      </c>
      <c r="P74" s="46">
        <f t="shared" si="1"/>
        <v>4.7391304347826084</v>
      </c>
      <c r="Q74" s="46">
        <f t="shared" si="1"/>
        <v>4.6956521739130439</v>
      </c>
      <c r="R74" s="46">
        <f t="shared" si="1"/>
        <v>4.6521739130434785</v>
      </c>
      <c r="S74" s="46" t="str">
        <f t="shared" si="1"/>
        <v>VERİ YOK</v>
      </c>
      <c r="T74" s="46" t="str">
        <f>IF(ISNUMBER(AVERAGEIF(T9:T73,"&lt;&gt;0")),AVERAGEIF(T9:T73,"&lt;&gt;0"), "VERİ YOK")</f>
        <v>VERİ YOK</v>
      </c>
      <c r="U74" s="46">
        <f t="shared" ref="U74:AC74" si="2">IF(ISNUMBER(AVERAGEIF(U9:U73,"&lt;&gt;0")),AVERAGEIF(U9:U73,"&lt;&gt;0"), "VERİ YOK")</f>
        <v>2.2608695652173911</v>
      </c>
      <c r="V74" s="46" t="str">
        <f t="shared" si="2"/>
        <v>VERİ YOK</v>
      </c>
      <c r="W74" s="46" t="str">
        <f t="shared" si="2"/>
        <v>VERİ YOK</v>
      </c>
      <c r="X74" s="46">
        <f t="shared" si="2"/>
        <v>3.2608695652173911</v>
      </c>
      <c r="Y74" s="46">
        <f t="shared" si="2"/>
        <v>3</v>
      </c>
      <c r="Z74" s="46">
        <f t="shared" si="2"/>
        <v>3.2173913043478262</v>
      </c>
      <c r="AA74" s="46" t="str">
        <f t="shared" si="2"/>
        <v>VERİ YOK</v>
      </c>
      <c r="AB74" s="46" t="str">
        <f t="shared" si="2"/>
        <v>VERİ YOK</v>
      </c>
      <c r="AC74" s="46">
        <f t="shared" si="2"/>
        <v>41.130434782608695</v>
      </c>
    </row>
    <row r="75" spans="1:29" x14ac:dyDescent="0.25">
      <c r="B75" s="46"/>
      <c r="C75" s="46"/>
      <c r="D75" s="46"/>
      <c r="E75" s="46"/>
      <c r="F75" s="46"/>
      <c r="G75" s="46"/>
      <c r="H75" s="46">
        <f>IF(ISNUMBER(AVERAGEIF(B74:H74,"&lt;&gt;0")),AVERAGEIF(B74:H74,"&lt;&gt;0"), "VERİ YOK")</f>
        <v>4.8385093167701854</v>
      </c>
      <c r="I75" s="46"/>
      <c r="J75" s="46"/>
      <c r="K75" s="46"/>
      <c r="L75" s="46"/>
      <c r="M75" s="46"/>
      <c r="N75" s="46">
        <f>IF(ISNUMBER(AVERAGEIF(I74:N74,"&lt;&gt;0")),AVERAGEIF(I74:N74,"&lt;&gt;0"), "VERİ YOK")</f>
        <v>4.6159420289855078</v>
      </c>
      <c r="O75" s="46"/>
      <c r="P75" s="46"/>
      <c r="Q75" s="46"/>
      <c r="R75" s="46"/>
      <c r="S75" s="46"/>
      <c r="T75" s="46">
        <f>IF(ISNUMBER(AVERAGEIF(O74:T74,"&lt;&gt;0")),AVERAGEIF(O74:T74,"&lt;&gt;0"), "VERİ YOK")</f>
        <v>4.6847826086956523</v>
      </c>
      <c r="U75" s="46"/>
      <c r="V75" s="46"/>
      <c r="W75" s="46"/>
      <c r="X75" s="46"/>
      <c r="Y75" s="46"/>
      <c r="Z75" s="46"/>
      <c r="AA75" s="46"/>
      <c r="AB75" s="46">
        <f>IF(ISNUMBER(AVERAGEIF(U74:AB74,"&lt;&gt;0")),AVERAGEIF(U74:AB74,"&lt;&gt;0"), "VERİ YOK")</f>
        <v>2.9347826086956519</v>
      </c>
      <c r="AC75" s="29"/>
    </row>
    <row r="76" spans="1:29" ht="76.5" x14ac:dyDescent="0.25">
      <c r="A76" s="47" t="s">
        <v>108</v>
      </c>
      <c r="AC76" s="29"/>
    </row>
  </sheetData>
  <mergeCells count="24">
    <mergeCell ref="AA5:AB5"/>
    <mergeCell ref="A1:B1"/>
    <mergeCell ref="D1:AB1"/>
    <mergeCell ref="D2:I2"/>
    <mergeCell ref="J2:R2"/>
    <mergeCell ref="D3:I3"/>
    <mergeCell ref="J3:R3"/>
    <mergeCell ref="T3:W3"/>
    <mergeCell ref="Y3:Z3"/>
    <mergeCell ref="AA3:AB4"/>
    <mergeCell ref="J4:R4"/>
    <mergeCell ref="A7:A8"/>
    <mergeCell ref="B7:H7"/>
    <mergeCell ref="I7:N7"/>
    <mergeCell ref="O7:T7"/>
    <mergeCell ref="D4:I4"/>
    <mergeCell ref="D5:I5"/>
    <mergeCell ref="J5:M5"/>
    <mergeCell ref="N5:R5"/>
    <mergeCell ref="U7:AB7"/>
    <mergeCell ref="D6:G6"/>
    <mergeCell ref="H6:I6"/>
    <mergeCell ref="J6:M6"/>
    <mergeCell ref="N6:R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opLeftCell="A28" workbookViewId="0">
      <selection activeCell="N6" sqref="N6:R6"/>
    </sheetView>
  </sheetViews>
  <sheetFormatPr defaultRowHeight="15" x14ac:dyDescent="0.25"/>
  <cols>
    <col min="29" max="29" width="15.7109375" bestFit="1" customWidth="1"/>
  </cols>
  <sheetData>
    <row r="1" spans="1:29" ht="17.25" thickTop="1" thickBot="1" x14ac:dyDescent="0.3">
      <c r="A1" s="134" t="s">
        <v>22</v>
      </c>
      <c r="B1" s="135"/>
      <c r="C1" s="28"/>
      <c r="D1" s="136" t="s">
        <v>7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29"/>
    </row>
    <row r="2" spans="1:29" ht="17.25" thickTop="1" thickBot="1" x14ac:dyDescent="0.3">
      <c r="A2" s="82" t="s">
        <v>23</v>
      </c>
      <c r="B2" s="62">
        <v>5</v>
      </c>
      <c r="C2" s="28"/>
      <c r="D2" s="137" t="s">
        <v>24</v>
      </c>
      <c r="E2" s="138"/>
      <c r="F2" s="138"/>
      <c r="G2" s="138"/>
      <c r="H2" s="138"/>
      <c r="I2" s="138"/>
      <c r="J2" s="139" t="str">
        <f>IF(ISBLANK('GENEL DEĞERLENDİRME'!$B$3),"",'GENEL DEĞERLENDİRME'!$B$3)</f>
        <v>GÜZEL SANATLAR, TASARIM VE MİMARLIK FAKÜLTESİ</v>
      </c>
      <c r="K2" s="139"/>
      <c r="L2" s="139"/>
      <c r="M2" s="139"/>
      <c r="N2" s="139"/>
      <c r="O2" s="139"/>
      <c r="P2" s="139"/>
      <c r="Q2" s="139"/>
      <c r="R2" s="140"/>
      <c r="AC2" s="29"/>
    </row>
    <row r="3" spans="1:29" ht="15.75" customHeight="1" x14ac:dyDescent="0.25">
      <c r="A3" s="82" t="s">
        <v>25</v>
      </c>
      <c r="B3" s="62">
        <v>4</v>
      </c>
      <c r="C3" s="28"/>
      <c r="D3" s="141" t="s">
        <v>26</v>
      </c>
      <c r="E3" s="142"/>
      <c r="F3" s="142"/>
      <c r="G3" s="142"/>
      <c r="H3" s="142"/>
      <c r="I3" s="142"/>
      <c r="J3" s="143" t="str">
        <f>IF(ISBLANK('GENEL DEĞERLENDİRME'!$B$4),"",'GENEL DEĞERLENDİRME'!$B$4)</f>
        <v xml:space="preserve"> Mimarlık </v>
      </c>
      <c r="K3" s="144"/>
      <c r="L3" s="144"/>
      <c r="M3" s="144"/>
      <c r="N3" s="144"/>
      <c r="O3" s="144"/>
      <c r="P3" s="144"/>
      <c r="Q3" s="144"/>
      <c r="R3" s="145"/>
      <c r="T3" s="146" t="s">
        <v>27</v>
      </c>
      <c r="U3" s="147"/>
      <c r="V3" s="147"/>
      <c r="W3" s="148"/>
      <c r="Y3" s="146" t="s">
        <v>118</v>
      </c>
      <c r="Z3" s="149"/>
      <c r="AA3" s="150" t="s">
        <v>120</v>
      </c>
      <c r="AB3" s="150"/>
      <c r="AC3" s="29"/>
    </row>
    <row r="4" spans="1:29" ht="15.75" customHeight="1" x14ac:dyDescent="0.25">
      <c r="A4" s="82" t="s">
        <v>28</v>
      </c>
      <c r="B4" s="62">
        <v>3</v>
      </c>
      <c r="C4" s="28"/>
      <c r="D4" s="128" t="s">
        <v>29</v>
      </c>
      <c r="E4" s="129"/>
      <c r="F4" s="129"/>
      <c r="G4" s="129"/>
      <c r="H4" s="129"/>
      <c r="I4" s="129"/>
      <c r="J4" s="151" t="str">
        <f>IF(ISBLANK('GENEL DEĞERLENDİRME'!$B$5),"",'GENEL DEĞERLENDİRME'!$B$5)</f>
        <v>2019-2020 Güz Dönemi  (3. Dönem)</v>
      </c>
      <c r="K4" s="152"/>
      <c r="L4" s="152"/>
      <c r="M4" s="152"/>
      <c r="N4" s="152"/>
      <c r="O4" s="152"/>
      <c r="P4" s="152"/>
      <c r="Q4" s="152"/>
      <c r="R4" s="153"/>
      <c r="T4" s="59" t="s">
        <v>30</v>
      </c>
      <c r="U4" s="63" t="s">
        <v>31</v>
      </c>
      <c r="V4" s="63" t="s">
        <v>32</v>
      </c>
      <c r="W4" s="60" t="s">
        <v>2</v>
      </c>
      <c r="Y4" s="56" t="s">
        <v>109</v>
      </c>
      <c r="Z4" s="64" t="s">
        <v>119</v>
      </c>
      <c r="AA4" s="150"/>
      <c r="AB4" s="150"/>
      <c r="AC4" s="29"/>
    </row>
    <row r="5" spans="1:29" ht="26.25" customHeight="1" thickBot="1" x14ac:dyDescent="0.3">
      <c r="A5" s="81" t="s">
        <v>33</v>
      </c>
      <c r="B5" s="62">
        <v>2</v>
      </c>
      <c r="C5" s="28"/>
      <c r="D5" s="128" t="s">
        <v>121</v>
      </c>
      <c r="E5" s="129"/>
      <c r="F5" s="129"/>
      <c r="G5" s="129"/>
      <c r="H5" s="129"/>
      <c r="I5" s="129"/>
      <c r="J5" s="130" t="s">
        <v>140</v>
      </c>
      <c r="K5" s="130"/>
      <c r="L5" s="130"/>
      <c r="M5" s="130"/>
      <c r="N5" s="130" t="s">
        <v>141</v>
      </c>
      <c r="O5" s="130"/>
      <c r="P5" s="130"/>
      <c r="Q5" s="130"/>
      <c r="R5" s="131"/>
      <c r="T5" s="57">
        <v>3</v>
      </c>
      <c r="U5" s="61">
        <v>0</v>
      </c>
      <c r="V5" s="61">
        <v>3</v>
      </c>
      <c r="W5" s="58">
        <v>3</v>
      </c>
      <c r="Y5" s="57">
        <v>1</v>
      </c>
      <c r="Z5" s="65">
        <v>2</v>
      </c>
      <c r="AA5" s="132">
        <f>T5*14+U5*14+Y5+Z5</f>
        <v>45</v>
      </c>
      <c r="AB5" s="133"/>
      <c r="AC5" s="29"/>
    </row>
    <row r="6" spans="1:29" ht="16.5" customHeight="1" thickBot="1" x14ac:dyDescent="0.3">
      <c r="A6" s="34" t="s">
        <v>35</v>
      </c>
      <c r="B6" s="35">
        <v>1</v>
      </c>
      <c r="C6" s="28"/>
      <c r="D6" s="118" t="s">
        <v>36</v>
      </c>
      <c r="E6" s="119"/>
      <c r="F6" s="119"/>
      <c r="G6" s="119"/>
      <c r="H6" s="120">
        <v>45</v>
      </c>
      <c r="I6" s="120"/>
      <c r="J6" s="119" t="s">
        <v>10</v>
      </c>
      <c r="K6" s="119"/>
      <c r="L6" s="119"/>
      <c r="M6" s="119"/>
      <c r="N6" s="121">
        <v>39</v>
      </c>
      <c r="O6" s="121"/>
      <c r="P6" s="121"/>
      <c r="Q6" s="121"/>
      <c r="R6" s="122"/>
      <c r="AC6" s="29"/>
    </row>
    <row r="7" spans="1:29" ht="15.75" thickTop="1" x14ac:dyDescent="0.25">
      <c r="A7" s="123" t="s">
        <v>37</v>
      </c>
      <c r="B7" s="124" t="s">
        <v>38</v>
      </c>
      <c r="C7" s="125"/>
      <c r="D7" s="125"/>
      <c r="E7" s="125"/>
      <c r="F7" s="125"/>
      <c r="G7" s="125"/>
      <c r="H7" s="126"/>
      <c r="I7" s="127" t="s">
        <v>39</v>
      </c>
      <c r="J7" s="125"/>
      <c r="K7" s="125"/>
      <c r="L7" s="125"/>
      <c r="M7" s="125"/>
      <c r="N7" s="126"/>
      <c r="O7" s="127" t="s">
        <v>40</v>
      </c>
      <c r="P7" s="125"/>
      <c r="Q7" s="125"/>
      <c r="R7" s="125"/>
      <c r="S7" s="125"/>
      <c r="T7" s="125"/>
      <c r="U7" s="115" t="s">
        <v>41</v>
      </c>
      <c r="V7" s="116"/>
      <c r="W7" s="116"/>
      <c r="X7" s="116"/>
      <c r="Y7" s="116"/>
      <c r="Z7" s="116"/>
      <c r="AA7" s="116"/>
      <c r="AB7" s="117"/>
      <c r="AC7" s="49"/>
    </row>
    <row r="8" spans="1:29" x14ac:dyDescent="0.25">
      <c r="A8" s="123"/>
      <c r="B8" s="36">
        <v>1</v>
      </c>
      <c r="C8" s="37">
        <v>2</v>
      </c>
      <c r="D8" s="37">
        <v>3</v>
      </c>
      <c r="E8" s="37">
        <v>4</v>
      </c>
      <c r="F8" s="37">
        <v>5</v>
      </c>
      <c r="G8" s="37">
        <v>6</v>
      </c>
      <c r="H8" s="38">
        <v>7</v>
      </c>
      <c r="I8" s="36">
        <v>1</v>
      </c>
      <c r="J8" s="37">
        <v>2</v>
      </c>
      <c r="K8" s="37">
        <v>3</v>
      </c>
      <c r="L8" s="37">
        <v>4</v>
      </c>
      <c r="M8" s="37">
        <v>5</v>
      </c>
      <c r="N8" s="38">
        <v>6</v>
      </c>
      <c r="O8" s="36">
        <v>1</v>
      </c>
      <c r="P8" s="37">
        <v>2</v>
      </c>
      <c r="Q8" s="37">
        <v>3</v>
      </c>
      <c r="R8" s="37">
        <v>4</v>
      </c>
      <c r="S8" s="37">
        <v>5</v>
      </c>
      <c r="T8" s="39">
        <v>6</v>
      </c>
      <c r="U8" s="50" t="s">
        <v>110</v>
      </c>
      <c r="V8" s="37" t="s">
        <v>111</v>
      </c>
      <c r="W8" s="37" t="s">
        <v>112</v>
      </c>
      <c r="X8" s="37" t="s">
        <v>113</v>
      </c>
      <c r="Y8" s="37" t="s">
        <v>114</v>
      </c>
      <c r="Z8" s="37" t="s">
        <v>115</v>
      </c>
      <c r="AA8" s="37" t="s">
        <v>116</v>
      </c>
      <c r="AB8" s="51" t="s">
        <v>117</v>
      </c>
      <c r="AC8" s="48" t="s">
        <v>11</v>
      </c>
    </row>
    <row r="9" spans="1:29" x14ac:dyDescent="0.25">
      <c r="A9" s="40" t="s">
        <v>42</v>
      </c>
      <c r="B9" s="41">
        <v>5</v>
      </c>
      <c r="C9" s="42">
        <v>4</v>
      </c>
      <c r="D9" s="42">
        <v>5</v>
      </c>
      <c r="E9" s="42">
        <v>4</v>
      </c>
      <c r="F9" s="42">
        <v>5</v>
      </c>
      <c r="G9" s="42">
        <v>4</v>
      </c>
      <c r="H9" s="43">
        <v>5</v>
      </c>
      <c r="I9" s="44">
        <v>5</v>
      </c>
      <c r="J9" s="42">
        <v>4</v>
      </c>
      <c r="K9" s="42">
        <v>5</v>
      </c>
      <c r="L9" s="42">
        <v>4</v>
      </c>
      <c r="M9" s="42">
        <v>4</v>
      </c>
      <c r="N9" s="43">
        <v>4</v>
      </c>
      <c r="O9" s="44">
        <v>5</v>
      </c>
      <c r="P9" s="42">
        <v>4</v>
      </c>
      <c r="Q9" s="42">
        <v>4</v>
      </c>
      <c r="R9" s="42">
        <v>4</v>
      </c>
      <c r="S9" s="42"/>
      <c r="T9" s="45"/>
      <c r="U9" s="19">
        <v>4</v>
      </c>
      <c r="V9" s="42"/>
      <c r="W9" s="42"/>
      <c r="X9" s="42">
        <v>6</v>
      </c>
      <c r="Y9" s="42">
        <v>7</v>
      </c>
      <c r="Z9" s="42"/>
      <c r="AA9" s="42"/>
      <c r="AB9" s="52"/>
      <c r="AC9" s="48">
        <f>U9*14+V9*14+W9*14+X9*1+Y9*1+Z9*1+AA9*1+AB9*1</f>
        <v>69</v>
      </c>
    </row>
    <row r="10" spans="1:29" x14ac:dyDescent="0.25">
      <c r="A10" s="40" t="s">
        <v>43</v>
      </c>
      <c r="B10" s="41">
        <v>4</v>
      </c>
      <c r="C10" s="42">
        <v>3</v>
      </c>
      <c r="D10" s="42">
        <v>3</v>
      </c>
      <c r="E10" s="42">
        <v>4</v>
      </c>
      <c r="F10" s="42">
        <v>3</v>
      </c>
      <c r="G10" s="42">
        <v>3</v>
      </c>
      <c r="H10" s="43">
        <v>4</v>
      </c>
      <c r="I10" s="44">
        <v>3</v>
      </c>
      <c r="J10" s="42">
        <v>3</v>
      </c>
      <c r="K10" s="42">
        <v>4</v>
      </c>
      <c r="L10" s="42">
        <v>4</v>
      </c>
      <c r="M10" s="42">
        <v>3</v>
      </c>
      <c r="N10" s="43">
        <v>3</v>
      </c>
      <c r="O10" s="44">
        <v>4</v>
      </c>
      <c r="P10" s="42">
        <v>4</v>
      </c>
      <c r="Q10" s="42">
        <v>4</v>
      </c>
      <c r="R10" s="42">
        <v>4</v>
      </c>
      <c r="S10" s="42"/>
      <c r="T10" s="45"/>
      <c r="U10" s="19">
        <v>4</v>
      </c>
      <c r="V10" s="42"/>
      <c r="W10" s="42"/>
      <c r="X10" s="42">
        <v>6</v>
      </c>
      <c r="Y10" s="42">
        <v>7</v>
      </c>
      <c r="Z10" s="42"/>
      <c r="AA10" s="42"/>
      <c r="AB10" s="52"/>
      <c r="AC10" s="48">
        <f>U10*14+V10*14+W10*14+X10*1+Y10*1+Z10*1+AA10*1+AB10*1</f>
        <v>69</v>
      </c>
    </row>
    <row r="11" spans="1:29" x14ac:dyDescent="0.25">
      <c r="A11" s="40" t="s">
        <v>44</v>
      </c>
      <c r="B11" s="41">
        <v>3</v>
      </c>
      <c r="C11" s="42">
        <v>4</v>
      </c>
      <c r="D11" s="42">
        <v>4</v>
      </c>
      <c r="E11" s="42">
        <v>4</v>
      </c>
      <c r="F11" s="42">
        <v>2</v>
      </c>
      <c r="G11" s="42">
        <v>2</v>
      </c>
      <c r="H11" s="43">
        <v>2</v>
      </c>
      <c r="I11" s="44">
        <v>2</v>
      </c>
      <c r="J11" s="42">
        <v>3</v>
      </c>
      <c r="K11" s="42">
        <v>1</v>
      </c>
      <c r="L11" s="42">
        <v>1</v>
      </c>
      <c r="M11" s="42">
        <v>3</v>
      </c>
      <c r="N11" s="43">
        <v>1</v>
      </c>
      <c r="O11" s="44">
        <v>3</v>
      </c>
      <c r="P11" s="42">
        <v>3</v>
      </c>
      <c r="Q11" s="42">
        <v>2</v>
      </c>
      <c r="R11" s="42">
        <v>1</v>
      </c>
      <c r="S11" s="42"/>
      <c r="T11" s="45"/>
      <c r="U11" s="19">
        <v>4</v>
      </c>
      <c r="V11" s="42"/>
      <c r="W11" s="42"/>
      <c r="X11" s="42">
        <v>5</v>
      </c>
      <c r="Y11" s="42">
        <v>12</v>
      </c>
      <c r="Z11" s="42"/>
      <c r="AA11" s="42"/>
      <c r="AB11" s="52"/>
      <c r="AC11" s="48">
        <f t="shared" ref="AC11:AC73" si="0">U11*14+V11*14+W11*14+X11*1+Y11*1+Z11*1+AA11*1+AB11*1</f>
        <v>73</v>
      </c>
    </row>
    <row r="12" spans="1:29" x14ac:dyDescent="0.25">
      <c r="A12" s="40" t="s">
        <v>45</v>
      </c>
      <c r="B12" s="41">
        <v>5</v>
      </c>
      <c r="C12" s="42">
        <v>4</v>
      </c>
      <c r="D12" s="42">
        <v>5</v>
      </c>
      <c r="E12" s="42">
        <v>5</v>
      </c>
      <c r="F12" s="42">
        <v>5</v>
      </c>
      <c r="G12" s="42">
        <v>5</v>
      </c>
      <c r="H12" s="43">
        <v>5</v>
      </c>
      <c r="I12" s="44">
        <v>5</v>
      </c>
      <c r="J12" s="42">
        <v>5</v>
      </c>
      <c r="K12" s="42">
        <v>4</v>
      </c>
      <c r="L12" s="42">
        <v>5</v>
      </c>
      <c r="M12" s="42">
        <v>5</v>
      </c>
      <c r="N12" s="43">
        <v>5</v>
      </c>
      <c r="O12" s="44">
        <v>4</v>
      </c>
      <c r="P12" s="42">
        <v>4</v>
      </c>
      <c r="Q12" s="42">
        <v>5</v>
      </c>
      <c r="R12" s="42">
        <v>5</v>
      </c>
      <c r="S12" s="42"/>
      <c r="T12" s="45"/>
      <c r="U12" s="19">
        <v>3</v>
      </c>
      <c r="V12" s="42"/>
      <c r="W12" s="42"/>
      <c r="X12" s="42">
        <v>7</v>
      </c>
      <c r="Y12" s="42">
        <v>13</v>
      </c>
      <c r="Z12" s="42"/>
      <c r="AA12" s="42"/>
      <c r="AB12" s="52"/>
      <c r="AC12" s="48">
        <f>U12*14+V12*14+W12*14+X12*1+Y12*1+Z12*1+AA12*1+AB12*1</f>
        <v>62</v>
      </c>
    </row>
    <row r="13" spans="1:29" x14ac:dyDescent="0.25">
      <c r="A13" s="40" t="s">
        <v>46</v>
      </c>
      <c r="B13" s="44">
        <v>4</v>
      </c>
      <c r="C13" s="42">
        <v>3</v>
      </c>
      <c r="D13" s="42">
        <v>4</v>
      </c>
      <c r="E13" s="42">
        <v>3</v>
      </c>
      <c r="F13" s="42">
        <v>3</v>
      </c>
      <c r="G13" s="42">
        <v>4</v>
      </c>
      <c r="H13" s="43">
        <v>4</v>
      </c>
      <c r="I13" s="44">
        <v>2</v>
      </c>
      <c r="J13" s="42">
        <v>3</v>
      </c>
      <c r="K13" s="42">
        <v>5</v>
      </c>
      <c r="L13" s="42">
        <v>5</v>
      </c>
      <c r="M13" s="42">
        <v>5</v>
      </c>
      <c r="N13" s="43">
        <v>5</v>
      </c>
      <c r="O13" s="44">
        <v>5</v>
      </c>
      <c r="P13" s="42">
        <v>4</v>
      </c>
      <c r="Q13" s="42">
        <v>5</v>
      </c>
      <c r="R13" s="42">
        <v>5</v>
      </c>
      <c r="S13" s="42"/>
      <c r="T13" s="45"/>
      <c r="U13" s="19">
        <v>3</v>
      </c>
      <c r="V13" s="42"/>
      <c r="W13" s="42"/>
      <c r="X13" s="42">
        <v>7</v>
      </c>
      <c r="Y13" s="42">
        <v>12</v>
      </c>
      <c r="Z13" s="42"/>
      <c r="AA13" s="42"/>
      <c r="AB13" s="52"/>
      <c r="AC13" s="48">
        <f t="shared" si="0"/>
        <v>61</v>
      </c>
    </row>
    <row r="14" spans="1:29" x14ac:dyDescent="0.25">
      <c r="A14" s="40" t="s">
        <v>47</v>
      </c>
      <c r="B14" s="44">
        <v>3</v>
      </c>
      <c r="C14" s="42">
        <v>3</v>
      </c>
      <c r="D14" s="42">
        <v>3</v>
      </c>
      <c r="E14" s="42">
        <v>3</v>
      </c>
      <c r="F14" s="42">
        <v>3</v>
      </c>
      <c r="G14" s="42">
        <v>3</v>
      </c>
      <c r="H14" s="43">
        <v>3</v>
      </c>
      <c r="I14" s="44">
        <v>3</v>
      </c>
      <c r="J14" s="42">
        <v>3</v>
      </c>
      <c r="K14" s="42">
        <v>3</v>
      </c>
      <c r="L14" s="42">
        <v>3</v>
      </c>
      <c r="M14" s="42">
        <v>3</v>
      </c>
      <c r="N14" s="43">
        <v>3</v>
      </c>
      <c r="O14" s="44">
        <v>3</v>
      </c>
      <c r="P14" s="42">
        <v>3</v>
      </c>
      <c r="Q14" s="42">
        <v>3</v>
      </c>
      <c r="R14" s="42">
        <v>3</v>
      </c>
      <c r="S14" s="42"/>
      <c r="T14" s="45"/>
      <c r="U14" s="19">
        <v>1</v>
      </c>
      <c r="V14" s="42"/>
      <c r="W14" s="42"/>
      <c r="X14" s="42">
        <v>5</v>
      </c>
      <c r="Y14" s="42">
        <v>7</v>
      </c>
      <c r="Z14" s="42"/>
      <c r="AA14" s="42"/>
      <c r="AB14" s="52"/>
      <c r="AC14" s="48">
        <f t="shared" si="0"/>
        <v>26</v>
      </c>
    </row>
    <row r="15" spans="1:29" x14ac:dyDescent="0.25">
      <c r="A15" s="40" t="s">
        <v>48</v>
      </c>
      <c r="B15" s="44">
        <v>5</v>
      </c>
      <c r="C15" s="42">
        <v>5</v>
      </c>
      <c r="D15" s="42">
        <v>4</v>
      </c>
      <c r="E15" s="42">
        <v>4</v>
      </c>
      <c r="F15" s="42">
        <v>5</v>
      </c>
      <c r="G15" s="42">
        <v>5</v>
      </c>
      <c r="H15" s="43">
        <v>5</v>
      </c>
      <c r="I15" s="44">
        <v>5</v>
      </c>
      <c r="J15" s="42">
        <v>5</v>
      </c>
      <c r="K15" s="42">
        <v>5</v>
      </c>
      <c r="L15" s="42">
        <v>4</v>
      </c>
      <c r="M15" s="42">
        <v>4</v>
      </c>
      <c r="N15" s="43">
        <v>4</v>
      </c>
      <c r="O15" s="44">
        <v>4</v>
      </c>
      <c r="P15" s="42">
        <v>5</v>
      </c>
      <c r="Q15" s="42">
        <v>5</v>
      </c>
      <c r="R15" s="42">
        <v>5</v>
      </c>
      <c r="S15" s="42"/>
      <c r="T15" s="45"/>
      <c r="U15" s="19">
        <v>2</v>
      </c>
      <c r="V15" s="42"/>
      <c r="W15" s="42"/>
      <c r="X15" s="42">
        <v>8</v>
      </c>
      <c r="Y15" s="42">
        <v>13</v>
      </c>
      <c r="Z15" s="42"/>
      <c r="AA15" s="42"/>
      <c r="AB15" s="52"/>
      <c r="AC15" s="48">
        <f>U15*14+V15*14+W15*14+X15*1+Y15*1+Z15*1+AA15*1+AB15*1</f>
        <v>49</v>
      </c>
    </row>
    <row r="16" spans="1:29" x14ac:dyDescent="0.25">
      <c r="A16" s="40" t="s">
        <v>49</v>
      </c>
      <c r="B16" s="44">
        <v>4</v>
      </c>
      <c r="C16" s="42">
        <v>4</v>
      </c>
      <c r="D16" s="42">
        <v>4</v>
      </c>
      <c r="E16" s="42">
        <v>4</v>
      </c>
      <c r="F16" s="42">
        <v>4</v>
      </c>
      <c r="G16" s="42">
        <v>4</v>
      </c>
      <c r="H16" s="43">
        <v>4</v>
      </c>
      <c r="I16" s="44">
        <v>4</v>
      </c>
      <c r="J16" s="42">
        <v>4</v>
      </c>
      <c r="K16" s="42">
        <v>4</v>
      </c>
      <c r="L16" s="42">
        <v>4</v>
      </c>
      <c r="M16" s="42">
        <v>4</v>
      </c>
      <c r="N16" s="43">
        <v>4</v>
      </c>
      <c r="O16" s="44">
        <v>4</v>
      </c>
      <c r="P16" s="42">
        <v>4</v>
      </c>
      <c r="Q16" s="42">
        <v>4</v>
      </c>
      <c r="R16" s="42">
        <v>4</v>
      </c>
      <c r="S16" s="42"/>
      <c r="T16" s="45"/>
      <c r="U16" s="19">
        <v>3</v>
      </c>
      <c r="V16" s="42"/>
      <c r="W16" s="42"/>
      <c r="X16" s="42">
        <v>7</v>
      </c>
      <c r="Y16" s="42">
        <v>14</v>
      </c>
      <c r="Z16" s="42"/>
      <c r="AA16" s="42"/>
      <c r="AB16" s="52"/>
      <c r="AC16" s="48">
        <f t="shared" si="0"/>
        <v>63</v>
      </c>
    </row>
    <row r="17" spans="1:29" x14ac:dyDescent="0.25">
      <c r="A17" s="40" t="s">
        <v>50</v>
      </c>
      <c r="B17" s="44">
        <v>5</v>
      </c>
      <c r="C17" s="42">
        <v>5</v>
      </c>
      <c r="D17" s="42">
        <v>5</v>
      </c>
      <c r="E17" s="42">
        <v>5</v>
      </c>
      <c r="F17" s="42">
        <v>5</v>
      </c>
      <c r="G17" s="42">
        <v>5</v>
      </c>
      <c r="H17" s="43">
        <v>5</v>
      </c>
      <c r="I17" s="44">
        <v>4</v>
      </c>
      <c r="J17" s="42">
        <v>5</v>
      </c>
      <c r="K17" s="42">
        <v>5</v>
      </c>
      <c r="L17" s="42">
        <v>5</v>
      </c>
      <c r="M17" s="42">
        <v>5</v>
      </c>
      <c r="N17" s="43">
        <v>5</v>
      </c>
      <c r="O17" s="44">
        <v>5</v>
      </c>
      <c r="P17" s="42">
        <v>5</v>
      </c>
      <c r="Q17" s="42">
        <v>5</v>
      </c>
      <c r="R17" s="42">
        <v>5</v>
      </c>
      <c r="S17" s="42"/>
      <c r="T17" s="45"/>
      <c r="U17" s="19">
        <v>3</v>
      </c>
      <c r="V17" s="42"/>
      <c r="W17" s="42"/>
      <c r="X17" s="42">
        <v>7</v>
      </c>
      <c r="Y17" s="42">
        <v>13</v>
      </c>
      <c r="Z17" s="42"/>
      <c r="AA17" s="42"/>
      <c r="AB17" s="52"/>
      <c r="AC17" s="48">
        <f t="shared" si="0"/>
        <v>62</v>
      </c>
    </row>
    <row r="18" spans="1:29" x14ac:dyDescent="0.25">
      <c r="A18" s="40" t="s">
        <v>51</v>
      </c>
      <c r="B18" s="44">
        <v>4</v>
      </c>
      <c r="C18" s="42">
        <v>4</v>
      </c>
      <c r="D18" s="42">
        <v>4</v>
      </c>
      <c r="E18" s="42">
        <v>4</v>
      </c>
      <c r="F18" s="42">
        <v>4</v>
      </c>
      <c r="G18" s="42">
        <v>4</v>
      </c>
      <c r="H18" s="43">
        <v>4</v>
      </c>
      <c r="I18" s="44">
        <v>3</v>
      </c>
      <c r="J18" s="42">
        <v>2</v>
      </c>
      <c r="K18" s="42">
        <v>3</v>
      </c>
      <c r="L18" s="42">
        <v>3</v>
      </c>
      <c r="M18" s="42">
        <v>3</v>
      </c>
      <c r="N18" s="43">
        <v>3</v>
      </c>
      <c r="O18" s="44">
        <v>4</v>
      </c>
      <c r="P18" s="42">
        <v>4</v>
      </c>
      <c r="Q18" s="42">
        <v>4</v>
      </c>
      <c r="R18" s="42">
        <v>4</v>
      </c>
      <c r="S18" s="42"/>
      <c r="T18" s="45"/>
      <c r="U18" s="19">
        <v>2</v>
      </c>
      <c r="V18" s="42"/>
      <c r="W18" s="42"/>
      <c r="X18" s="42">
        <v>10</v>
      </c>
      <c r="Y18" s="42">
        <v>15</v>
      </c>
      <c r="Z18" s="42"/>
      <c r="AA18" s="42"/>
      <c r="AB18" s="52"/>
      <c r="AC18" s="48">
        <f t="shared" si="0"/>
        <v>53</v>
      </c>
    </row>
    <row r="19" spans="1:29" x14ac:dyDescent="0.25">
      <c r="A19" s="40" t="s">
        <v>52</v>
      </c>
      <c r="B19" s="44">
        <v>5</v>
      </c>
      <c r="C19" s="42">
        <v>5</v>
      </c>
      <c r="D19" s="42">
        <v>5</v>
      </c>
      <c r="E19" s="42">
        <v>5</v>
      </c>
      <c r="F19" s="42">
        <v>5</v>
      </c>
      <c r="G19" s="42">
        <v>5</v>
      </c>
      <c r="H19" s="43">
        <v>5</v>
      </c>
      <c r="I19" s="44">
        <v>5</v>
      </c>
      <c r="J19" s="42">
        <v>5</v>
      </c>
      <c r="K19" s="42">
        <v>5</v>
      </c>
      <c r="L19" s="42">
        <v>5</v>
      </c>
      <c r="M19" s="42">
        <v>5</v>
      </c>
      <c r="N19" s="43">
        <v>5</v>
      </c>
      <c r="O19" s="44">
        <v>5</v>
      </c>
      <c r="P19" s="42">
        <v>5</v>
      </c>
      <c r="Q19" s="42">
        <v>5</v>
      </c>
      <c r="R19" s="42">
        <v>5</v>
      </c>
      <c r="S19" s="42"/>
      <c r="T19" s="45"/>
      <c r="U19" s="19">
        <v>2</v>
      </c>
      <c r="V19" s="42"/>
      <c r="W19" s="42"/>
      <c r="X19" s="42">
        <v>8</v>
      </c>
      <c r="Y19" s="42">
        <v>15</v>
      </c>
      <c r="Z19" s="42"/>
      <c r="AA19" s="42"/>
      <c r="AB19" s="52"/>
      <c r="AC19" s="48">
        <f t="shared" si="0"/>
        <v>51</v>
      </c>
    </row>
    <row r="20" spans="1:29" x14ac:dyDescent="0.25">
      <c r="A20" s="40" t="s">
        <v>53</v>
      </c>
      <c r="B20" s="44">
        <v>5</v>
      </c>
      <c r="C20" s="42">
        <v>4</v>
      </c>
      <c r="D20" s="42">
        <v>5</v>
      </c>
      <c r="E20" s="42">
        <v>4</v>
      </c>
      <c r="F20" s="42">
        <v>4</v>
      </c>
      <c r="G20" s="42">
        <v>5</v>
      </c>
      <c r="H20" s="43">
        <v>5</v>
      </c>
      <c r="I20" s="44">
        <v>5</v>
      </c>
      <c r="J20" s="42">
        <v>4</v>
      </c>
      <c r="K20" s="42">
        <v>5</v>
      </c>
      <c r="L20" s="42">
        <v>4</v>
      </c>
      <c r="M20" s="42">
        <v>5</v>
      </c>
      <c r="N20" s="43">
        <v>5</v>
      </c>
      <c r="O20" s="44">
        <v>5</v>
      </c>
      <c r="P20" s="42">
        <v>5</v>
      </c>
      <c r="Q20" s="42">
        <v>4</v>
      </c>
      <c r="R20" s="42">
        <v>5</v>
      </c>
      <c r="S20" s="42"/>
      <c r="T20" s="45"/>
      <c r="U20" s="19">
        <v>2</v>
      </c>
      <c r="V20" s="42"/>
      <c r="W20" s="42"/>
      <c r="X20" s="42">
        <v>6</v>
      </c>
      <c r="Y20" s="42">
        <v>13</v>
      </c>
      <c r="Z20" s="42"/>
      <c r="AA20" s="42"/>
      <c r="AB20" s="52"/>
      <c r="AC20" s="48">
        <f t="shared" si="0"/>
        <v>47</v>
      </c>
    </row>
    <row r="21" spans="1:29" x14ac:dyDescent="0.25">
      <c r="A21" s="40" t="s">
        <v>54</v>
      </c>
      <c r="B21" s="44">
        <v>5</v>
      </c>
      <c r="C21" s="42">
        <v>5</v>
      </c>
      <c r="D21" s="42">
        <v>5</v>
      </c>
      <c r="E21" s="42">
        <v>5</v>
      </c>
      <c r="F21" s="42">
        <v>5</v>
      </c>
      <c r="G21" s="42">
        <v>5</v>
      </c>
      <c r="H21" s="43">
        <v>5</v>
      </c>
      <c r="I21" s="44">
        <v>5</v>
      </c>
      <c r="J21" s="42">
        <v>5</v>
      </c>
      <c r="K21" s="42">
        <v>5</v>
      </c>
      <c r="L21" s="42">
        <v>5</v>
      </c>
      <c r="M21" s="42">
        <v>5</v>
      </c>
      <c r="N21" s="43">
        <v>5</v>
      </c>
      <c r="O21" s="44">
        <v>5</v>
      </c>
      <c r="P21" s="42">
        <v>5</v>
      </c>
      <c r="Q21" s="42">
        <v>5</v>
      </c>
      <c r="R21" s="42">
        <v>5</v>
      </c>
      <c r="S21" s="42"/>
      <c r="T21" s="45"/>
      <c r="U21" s="19">
        <v>5</v>
      </c>
      <c r="V21" s="42"/>
      <c r="W21" s="42"/>
      <c r="X21" s="42">
        <v>9</v>
      </c>
      <c r="Y21" s="42">
        <v>15</v>
      </c>
      <c r="Z21" s="42"/>
      <c r="AA21" s="42"/>
      <c r="AB21" s="52"/>
      <c r="AC21" s="48">
        <f t="shared" si="0"/>
        <v>94</v>
      </c>
    </row>
    <row r="22" spans="1:29" x14ac:dyDescent="0.25">
      <c r="A22" s="40" t="s">
        <v>55</v>
      </c>
      <c r="B22" s="44">
        <v>5</v>
      </c>
      <c r="C22" s="42">
        <v>5</v>
      </c>
      <c r="D22" s="42">
        <v>5</v>
      </c>
      <c r="E22" s="42">
        <v>5</v>
      </c>
      <c r="F22" s="42">
        <v>5</v>
      </c>
      <c r="G22" s="42">
        <v>5</v>
      </c>
      <c r="H22" s="43">
        <v>5</v>
      </c>
      <c r="I22" s="44">
        <v>5</v>
      </c>
      <c r="J22" s="42">
        <v>5</v>
      </c>
      <c r="K22" s="42">
        <v>5</v>
      </c>
      <c r="L22" s="42">
        <v>5</v>
      </c>
      <c r="M22" s="42">
        <v>5</v>
      </c>
      <c r="N22" s="43">
        <v>5</v>
      </c>
      <c r="O22" s="44">
        <v>5</v>
      </c>
      <c r="P22" s="42">
        <v>5</v>
      </c>
      <c r="Q22" s="42">
        <v>5</v>
      </c>
      <c r="R22" s="42">
        <v>5</v>
      </c>
      <c r="S22" s="42"/>
      <c r="T22" s="45"/>
      <c r="U22" s="19">
        <v>5</v>
      </c>
      <c r="V22" s="42"/>
      <c r="W22" s="42"/>
      <c r="X22" s="42">
        <v>10</v>
      </c>
      <c r="Y22" s="42">
        <v>15</v>
      </c>
      <c r="Z22" s="42"/>
      <c r="AA22" s="42"/>
      <c r="AB22" s="52"/>
      <c r="AC22" s="48">
        <f t="shared" si="0"/>
        <v>95</v>
      </c>
    </row>
    <row r="23" spans="1:29" x14ac:dyDescent="0.25">
      <c r="A23" s="40" t="s">
        <v>56</v>
      </c>
      <c r="B23" s="44">
        <v>5</v>
      </c>
      <c r="C23" s="42">
        <v>5</v>
      </c>
      <c r="D23" s="42">
        <v>5</v>
      </c>
      <c r="E23" s="42">
        <v>5</v>
      </c>
      <c r="F23" s="42">
        <v>5</v>
      </c>
      <c r="G23" s="42">
        <v>5</v>
      </c>
      <c r="H23" s="43">
        <v>5</v>
      </c>
      <c r="I23" s="44">
        <v>5</v>
      </c>
      <c r="J23" s="42">
        <v>5</v>
      </c>
      <c r="K23" s="42">
        <v>5</v>
      </c>
      <c r="L23" s="42">
        <v>5</v>
      </c>
      <c r="M23" s="42">
        <v>5</v>
      </c>
      <c r="N23" s="43">
        <v>5</v>
      </c>
      <c r="O23" s="44">
        <v>5</v>
      </c>
      <c r="P23" s="42">
        <v>5</v>
      </c>
      <c r="Q23" s="42">
        <v>5</v>
      </c>
      <c r="R23" s="42">
        <v>5</v>
      </c>
      <c r="S23" s="42"/>
      <c r="T23" s="45"/>
      <c r="U23" s="19">
        <v>3</v>
      </c>
      <c r="V23" s="42"/>
      <c r="W23" s="42"/>
      <c r="X23" s="42">
        <v>6</v>
      </c>
      <c r="Y23" s="42">
        <v>12</v>
      </c>
      <c r="Z23" s="42"/>
      <c r="AA23" s="42"/>
      <c r="AB23" s="52"/>
      <c r="AC23" s="48">
        <f t="shared" si="0"/>
        <v>60</v>
      </c>
    </row>
    <row r="24" spans="1:29" x14ac:dyDescent="0.25">
      <c r="A24" s="40" t="s">
        <v>57</v>
      </c>
      <c r="B24" s="44">
        <v>5</v>
      </c>
      <c r="C24" s="42">
        <v>5</v>
      </c>
      <c r="D24" s="42">
        <v>5</v>
      </c>
      <c r="E24" s="42">
        <v>5</v>
      </c>
      <c r="F24" s="42">
        <v>5</v>
      </c>
      <c r="G24" s="42">
        <v>5</v>
      </c>
      <c r="H24" s="43">
        <v>5</v>
      </c>
      <c r="I24" s="44">
        <v>5</v>
      </c>
      <c r="J24" s="42">
        <v>5</v>
      </c>
      <c r="K24" s="42">
        <v>5</v>
      </c>
      <c r="L24" s="42">
        <v>5</v>
      </c>
      <c r="M24" s="42">
        <v>5</v>
      </c>
      <c r="N24" s="43">
        <v>5</v>
      </c>
      <c r="O24" s="44">
        <v>5</v>
      </c>
      <c r="P24" s="42">
        <v>5</v>
      </c>
      <c r="Q24" s="42">
        <v>5</v>
      </c>
      <c r="R24" s="42">
        <v>5</v>
      </c>
      <c r="S24" s="42"/>
      <c r="T24" s="45"/>
      <c r="U24" s="19">
        <v>3</v>
      </c>
      <c r="V24" s="42"/>
      <c r="W24" s="42"/>
      <c r="X24" s="42">
        <v>8</v>
      </c>
      <c r="Y24" s="42">
        <v>10</v>
      </c>
      <c r="Z24" s="42"/>
      <c r="AA24" s="42"/>
      <c r="AB24" s="52"/>
      <c r="AC24" s="48">
        <f t="shared" si="0"/>
        <v>60</v>
      </c>
    </row>
    <row r="25" spans="1:29" x14ac:dyDescent="0.25">
      <c r="A25" s="40" t="s">
        <v>58</v>
      </c>
      <c r="B25" s="44">
        <v>5</v>
      </c>
      <c r="C25" s="42">
        <v>5</v>
      </c>
      <c r="D25" s="42">
        <v>5</v>
      </c>
      <c r="E25" s="42">
        <v>5</v>
      </c>
      <c r="F25" s="42">
        <v>5</v>
      </c>
      <c r="G25" s="42">
        <v>5</v>
      </c>
      <c r="H25" s="43">
        <v>5</v>
      </c>
      <c r="I25" s="44">
        <v>5</v>
      </c>
      <c r="J25" s="42">
        <v>5</v>
      </c>
      <c r="K25" s="42">
        <v>5</v>
      </c>
      <c r="L25" s="42">
        <v>5</v>
      </c>
      <c r="M25" s="42">
        <v>5</v>
      </c>
      <c r="N25" s="43">
        <v>5</v>
      </c>
      <c r="O25" s="44">
        <v>5</v>
      </c>
      <c r="P25" s="42">
        <v>5</v>
      </c>
      <c r="Q25" s="42">
        <v>5</v>
      </c>
      <c r="R25" s="42">
        <v>5</v>
      </c>
      <c r="S25" s="42"/>
      <c r="T25" s="45"/>
      <c r="U25" s="19">
        <v>3</v>
      </c>
      <c r="V25" s="42"/>
      <c r="W25" s="42"/>
      <c r="X25" s="42">
        <v>7</v>
      </c>
      <c r="Y25" s="42">
        <v>12</v>
      </c>
      <c r="Z25" s="42"/>
      <c r="AA25" s="42"/>
      <c r="AB25" s="52"/>
      <c r="AC25" s="48">
        <f t="shared" si="0"/>
        <v>61</v>
      </c>
    </row>
    <row r="26" spans="1:29" x14ac:dyDescent="0.25">
      <c r="A26" s="40" t="s">
        <v>59</v>
      </c>
      <c r="B26" s="44">
        <v>5</v>
      </c>
      <c r="C26" s="42">
        <v>5</v>
      </c>
      <c r="D26" s="42">
        <v>5</v>
      </c>
      <c r="E26" s="42">
        <v>5</v>
      </c>
      <c r="F26" s="42">
        <v>5</v>
      </c>
      <c r="G26" s="42">
        <v>5</v>
      </c>
      <c r="H26" s="43">
        <v>5</v>
      </c>
      <c r="I26" s="44">
        <v>5</v>
      </c>
      <c r="J26" s="42">
        <v>5</v>
      </c>
      <c r="K26" s="42">
        <v>5</v>
      </c>
      <c r="L26" s="42">
        <v>5</v>
      </c>
      <c r="M26" s="42">
        <v>5</v>
      </c>
      <c r="N26" s="43">
        <v>5</v>
      </c>
      <c r="O26" s="44">
        <v>4</v>
      </c>
      <c r="P26" s="42">
        <v>4</v>
      </c>
      <c r="Q26" s="42">
        <v>4</v>
      </c>
      <c r="R26" s="42">
        <v>4</v>
      </c>
      <c r="S26" s="42"/>
      <c r="T26" s="45"/>
      <c r="U26" s="19">
        <v>3</v>
      </c>
      <c r="V26" s="42"/>
      <c r="W26" s="42"/>
      <c r="X26" s="42">
        <v>10</v>
      </c>
      <c r="Y26" s="42">
        <v>15</v>
      </c>
      <c r="Z26" s="42"/>
      <c r="AA26" s="42"/>
      <c r="AB26" s="52"/>
      <c r="AC26" s="48">
        <f t="shared" si="0"/>
        <v>67</v>
      </c>
    </row>
    <row r="27" spans="1:29" x14ac:dyDescent="0.25">
      <c r="A27" s="40" t="s">
        <v>60</v>
      </c>
      <c r="B27" s="44">
        <v>4</v>
      </c>
      <c r="C27" s="42">
        <v>4</v>
      </c>
      <c r="D27" s="42">
        <v>4</v>
      </c>
      <c r="E27" s="42">
        <v>4</v>
      </c>
      <c r="F27" s="42">
        <v>4</v>
      </c>
      <c r="G27" s="42">
        <v>4</v>
      </c>
      <c r="H27" s="43">
        <v>4</v>
      </c>
      <c r="I27" s="44">
        <v>4</v>
      </c>
      <c r="J27" s="42">
        <v>4</v>
      </c>
      <c r="K27" s="42">
        <v>4</v>
      </c>
      <c r="L27" s="42">
        <v>4</v>
      </c>
      <c r="M27" s="42">
        <v>4</v>
      </c>
      <c r="N27" s="43">
        <v>4</v>
      </c>
      <c r="O27" s="44">
        <v>4</v>
      </c>
      <c r="P27" s="42">
        <v>4</v>
      </c>
      <c r="Q27" s="42">
        <v>4</v>
      </c>
      <c r="R27" s="42">
        <v>4</v>
      </c>
      <c r="S27" s="42"/>
      <c r="T27" s="45"/>
      <c r="U27" s="19">
        <v>3</v>
      </c>
      <c r="V27" s="42"/>
      <c r="W27" s="42"/>
      <c r="X27" s="42">
        <v>6</v>
      </c>
      <c r="Y27" s="42">
        <v>14</v>
      </c>
      <c r="Z27" s="42"/>
      <c r="AA27" s="42"/>
      <c r="AB27" s="52"/>
      <c r="AC27" s="48">
        <f t="shared" si="0"/>
        <v>62</v>
      </c>
    </row>
    <row r="28" spans="1:29" x14ac:dyDescent="0.25">
      <c r="A28" s="40" t="s">
        <v>61</v>
      </c>
      <c r="B28" s="44">
        <v>5</v>
      </c>
      <c r="C28" s="42">
        <v>4</v>
      </c>
      <c r="D28" s="42">
        <v>5</v>
      </c>
      <c r="E28" s="42">
        <v>4</v>
      </c>
      <c r="F28" s="42">
        <v>5</v>
      </c>
      <c r="G28" s="42">
        <v>4</v>
      </c>
      <c r="H28" s="43">
        <v>5</v>
      </c>
      <c r="I28" s="44">
        <v>5</v>
      </c>
      <c r="J28" s="42">
        <v>4</v>
      </c>
      <c r="K28" s="42">
        <v>5</v>
      </c>
      <c r="L28" s="42">
        <v>4</v>
      </c>
      <c r="M28" s="42">
        <v>5</v>
      </c>
      <c r="N28" s="43">
        <v>4</v>
      </c>
      <c r="O28" s="44">
        <v>5</v>
      </c>
      <c r="P28" s="42">
        <v>4</v>
      </c>
      <c r="Q28" s="42">
        <v>5</v>
      </c>
      <c r="R28" s="42">
        <v>4</v>
      </c>
      <c r="S28" s="42"/>
      <c r="T28" s="45"/>
      <c r="U28" s="19">
        <v>2</v>
      </c>
      <c r="V28" s="42"/>
      <c r="W28" s="42"/>
      <c r="X28" s="42">
        <v>6</v>
      </c>
      <c r="Y28" s="42">
        <v>8</v>
      </c>
      <c r="Z28" s="42"/>
      <c r="AA28" s="42"/>
      <c r="AB28" s="52"/>
      <c r="AC28" s="48">
        <f t="shared" si="0"/>
        <v>42</v>
      </c>
    </row>
    <row r="29" spans="1:29" x14ac:dyDescent="0.25">
      <c r="A29" s="40" t="s">
        <v>62</v>
      </c>
      <c r="B29" s="44">
        <v>4</v>
      </c>
      <c r="C29" s="42">
        <v>5</v>
      </c>
      <c r="D29" s="42">
        <v>5</v>
      </c>
      <c r="E29" s="42">
        <v>4</v>
      </c>
      <c r="F29" s="42">
        <v>5</v>
      </c>
      <c r="G29" s="42">
        <v>4</v>
      </c>
      <c r="H29" s="43">
        <v>5</v>
      </c>
      <c r="I29" s="44">
        <v>4</v>
      </c>
      <c r="J29" s="42">
        <v>4</v>
      </c>
      <c r="K29" s="42">
        <v>5</v>
      </c>
      <c r="L29" s="42">
        <v>4</v>
      </c>
      <c r="M29" s="42">
        <v>5</v>
      </c>
      <c r="N29" s="43">
        <v>5</v>
      </c>
      <c r="O29" s="44">
        <v>4</v>
      </c>
      <c r="P29" s="42">
        <v>5</v>
      </c>
      <c r="Q29" s="42">
        <v>4</v>
      </c>
      <c r="R29" s="42">
        <v>5</v>
      </c>
      <c r="S29" s="42"/>
      <c r="T29" s="45"/>
      <c r="U29" s="19">
        <v>3</v>
      </c>
      <c r="V29" s="42"/>
      <c r="W29" s="42"/>
      <c r="X29" s="42">
        <v>6</v>
      </c>
      <c r="Y29" s="42">
        <v>9</v>
      </c>
      <c r="Z29" s="42"/>
      <c r="AA29" s="42"/>
      <c r="AB29" s="52"/>
      <c r="AC29" s="48">
        <f t="shared" si="0"/>
        <v>57</v>
      </c>
    </row>
    <row r="30" spans="1:29" x14ac:dyDescent="0.25">
      <c r="A30" s="40" t="s">
        <v>63</v>
      </c>
      <c r="B30" s="44">
        <v>5</v>
      </c>
      <c r="C30" s="42">
        <v>5</v>
      </c>
      <c r="D30" s="42">
        <v>5</v>
      </c>
      <c r="E30" s="42">
        <v>5</v>
      </c>
      <c r="F30" s="42">
        <v>5</v>
      </c>
      <c r="G30" s="42">
        <v>5</v>
      </c>
      <c r="H30" s="43">
        <v>5</v>
      </c>
      <c r="I30" s="44">
        <v>5</v>
      </c>
      <c r="J30" s="42">
        <v>4</v>
      </c>
      <c r="K30" s="42">
        <v>5</v>
      </c>
      <c r="L30" s="42">
        <v>4</v>
      </c>
      <c r="M30" s="42">
        <v>4</v>
      </c>
      <c r="N30" s="43">
        <v>4</v>
      </c>
      <c r="O30" s="44">
        <v>4</v>
      </c>
      <c r="P30" s="42">
        <v>4</v>
      </c>
      <c r="Q30" s="42">
        <v>5</v>
      </c>
      <c r="R30" s="42">
        <v>5</v>
      </c>
      <c r="S30" s="42"/>
      <c r="T30" s="45"/>
      <c r="U30" s="19">
        <v>3</v>
      </c>
      <c r="V30" s="42"/>
      <c r="W30" s="42"/>
      <c r="X30" s="42">
        <v>6</v>
      </c>
      <c r="Y30" s="42">
        <v>13</v>
      </c>
      <c r="Z30" s="42"/>
      <c r="AA30" s="42"/>
      <c r="AB30" s="52"/>
      <c r="AC30" s="48">
        <f t="shared" si="0"/>
        <v>61</v>
      </c>
    </row>
    <row r="31" spans="1:29" x14ac:dyDescent="0.25">
      <c r="A31" s="40" t="s">
        <v>64</v>
      </c>
      <c r="B31" s="44">
        <v>5</v>
      </c>
      <c r="C31" s="42">
        <v>5</v>
      </c>
      <c r="D31" s="42">
        <v>5</v>
      </c>
      <c r="E31" s="42">
        <v>5</v>
      </c>
      <c r="F31" s="42">
        <v>5</v>
      </c>
      <c r="G31" s="42">
        <v>5</v>
      </c>
      <c r="H31" s="43">
        <v>5</v>
      </c>
      <c r="I31" s="44">
        <v>5</v>
      </c>
      <c r="J31" s="42">
        <v>5</v>
      </c>
      <c r="K31" s="42">
        <v>4</v>
      </c>
      <c r="L31" s="42">
        <v>5</v>
      </c>
      <c r="M31" s="42">
        <v>5</v>
      </c>
      <c r="N31" s="43">
        <v>4</v>
      </c>
      <c r="O31" s="44">
        <v>5</v>
      </c>
      <c r="P31" s="42">
        <v>5</v>
      </c>
      <c r="Q31" s="42">
        <v>5</v>
      </c>
      <c r="R31" s="42">
        <v>5</v>
      </c>
      <c r="S31" s="42"/>
      <c r="T31" s="45"/>
      <c r="U31" s="19">
        <v>3</v>
      </c>
      <c r="V31" s="42"/>
      <c r="W31" s="42"/>
      <c r="X31" s="42">
        <v>8</v>
      </c>
      <c r="Y31" s="42">
        <v>14</v>
      </c>
      <c r="Z31" s="42"/>
      <c r="AA31" s="42"/>
      <c r="AB31" s="52"/>
      <c r="AC31" s="48">
        <f t="shared" si="0"/>
        <v>64</v>
      </c>
    </row>
    <row r="32" spans="1:29" x14ac:dyDescent="0.25">
      <c r="A32" s="40" t="s">
        <v>65</v>
      </c>
      <c r="B32" s="44">
        <v>5</v>
      </c>
      <c r="C32" s="42">
        <v>5</v>
      </c>
      <c r="D32" s="42">
        <v>5</v>
      </c>
      <c r="E32" s="42">
        <v>5</v>
      </c>
      <c r="F32" s="42">
        <v>5</v>
      </c>
      <c r="G32" s="42">
        <v>5</v>
      </c>
      <c r="H32" s="43">
        <v>5</v>
      </c>
      <c r="I32" s="44">
        <v>5</v>
      </c>
      <c r="J32" s="42">
        <v>5</v>
      </c>
      <c r="K32" s="42">
        <v>5</v>
      </c>
      <c r="L32" s="42">
        <v>5</v>
      </c>
      <c r="M32" s="42">
        <v>5</v>
      </c>
      <c r="N32" s="43">
        <v>5</v>
      </c>
      <c r="O32" s="44">
        <v>5</v>
      </c>
      <c r="P32" s="42">
        <v>5</v>
      </c>
      <c r="Q32" s="42">
        <v>5</v>
      </c>
      <c r="R32" s="42">
        <v>5</v>
      </c>
      <c r="S32" s="42"/>
      <c r="T32" s="45"/>
      <c r="U32" s="19">
        <v>1</v>
      </c>
      <c r="V32" s="42"/>
      <c r="W32" s="42"/>
      <c r="X32" s="42">
        <v>6</v>
      </c>
      <c r="Y32" s="42">
        <v>8</v>
      </c>
      <c r="Z32" s="42"/>
      <c r="AA32" s="42"/>
      <c r="AB32" s="52"/>
      <c r="AC32" s="48">
        <f t="shared" si="0"/>
        <v>28</v>
      </c>
    </row>
    <row r="33" spans="1:29" x14ac:dyDescent="0.25">
      <c r="A33" s="40" t="s">
        <v>66</v>
      </c>
      <c r="B33" s="44">
        <v>5</v>
      </c>
      <c r="C33" s="42">
        <v>5</v>
      </c>
      <c r="D33" s="42">
        <v>4</v>
      </c>
      <c r="E33" s="42">
        <v>5</v>
      </c>
      <c r="F33" s="42">
        <v>5</v>
      </c>
      <c r="G33" s="42">
        <v>5</v>
      </c>
      <c r="H33" s="43">
        <v>5</v>
      </c>
      <c r="I33" s="44">
        <v>5</v>
      </c>
      <c r="J33" s="42">
        <v>5</v>
      </c>
      <c r="K33" s="42">
        <v>4</v>
      </c>
      <c r="L33" s="42">
        <v>4</v>
      </c>
      <c r="M33" s="42">
        <v>5</v>
      </c>
      <c r="N33" s="43">
        <v>5</v>
      </c>
      <c r="O33" s="44">
        <v>5</v>
      </c>
      <c r="P33" s="42">
        <v>5</v>
      </c>
      <c r="Q33" s="42">
        <v>4</v>
      </c>
      <c r="R33" s="42">
        <v>5</v>
      </c>
      <c r="S33" s="42"/>
      <c r="T33" s="45"/>
      <c r="U33" s="19">
        <v>3</v>
      </c>
      <c r="V33" s="42"/>
      <c r="W33" s="42"/>
      <c r="X33" s="42">
        <v>7</v>
      </c>
      <c r="Y33" s="42">
        <v>11</v>
      </c>
      <c r="Z33" s="42"/>
      <c r="AA33" s="42"/>
      <c r="AB33" s="52"/>
      <c r="AC33" s="48">
        <f t="shared" si="0"/>
        <v>60</v>
      </c>
    </row>
    <row r="34" spans="1:29" x14ac:dyDescent="0.25">
      <c r="A34" s="40" t="s">
        <v>67</v>
      </c>
      <c r="B34" s="44">
        <v>5</v>
      </c>
      <c r="C34" s="42">
        <v>5</v>
      </c>
      <c r="D34" s="42">
        <v>5</v>
      </c>
      <c r="E34" s="42">
        <v>5</v>
      </c>
      <c r="F34" s="42">
        <v>5</v>
      </c>
      <c r="G34" s="42">
        <v>5</v>
      </c>
      <c r="H34" s="43">
        <v>5</v>
      </c>
      <c r="I34" s="44">
        <v>4</v>
      </c>
      <c r="J34" s="42">
        <v>5</v>
      </c>
      <c r="K34" s="42">
        <v>5</v>
      </c>
      <c r="L34" s="42">
        <v>5</v>
      </c>
      <c r="M34" s="42">
        <v>5</v>
      </c>
      <c r="N34" s="43">
        <v>5</v>
      </c>
      <c r="O34" s="44">
        <v>5</v>
      </c>
      <c r="P34" s="42">
        <v>5</v>
      </c>
      <c r="Q34" s="42">
        <v>5</v>
      </c>
      <c r="R34" s="42">
        <v>5</v>
      </c>
      <c r="S34" s="42"/>
      <c r="T34" s="45"/>
      <c r="U34" s="19">
        <v>1</v>
      </c>
      <c r="V34" s="42"/>
      <c r="W34" s="42"/>
      <c r="X34" s="42">
        <v>5</v>
      </c>
      <c r="Y34" s="42">
        <v>8</v>
      </c>
      <c r="Z34" s="42"/>
      <c r="AA34" s="42"/>
      <c r="AB34" s="52"/>
      <c r="AC34" s="48">
        <f t="shared" si="0"/>
        <v>27</v>
      </c>
    </row>
    <row r="35" spans="1:29" x14ac:dyDescent="0.25">
      <c r="A35" s="40" t="s">
        <v>68</v>
      </c>
      <c r="B35" s="44">
        <v>5</v>
      </c>
      <c r="C35" s="42">
        <v>5</v>
      </c>
      <c r="D35" s="42">
        <v>5</v>
      </c>
      <c r="E35" s="42">
        <v>5</v>
      </c>
      <c r="F35" s="42">
        <v>5</v>
      </c>
      <c r="G35" s="42">
        <v>5</v>
      </c>
      <c r="H35" s="43">
        <v>5</v>
      </c>
      <c r="I35" s="44">
        <v>5</v>
      </c>
      <c r="J35" s="42">
        <v>5</v>
      </c>
      <c r="K35" s="42">
        <v>5</v>
      </c>
      <c r="L35" s="42">
        <v>5</v>
      </c>
      <c r="M35" s="42">
        <v>5</v>
      </c>
      <c r="N35" s="43">
        <v>5</v>
      </c>
      <c r="O35" s="44">
        <v>5</v>
      </c>
      <c r="P35" s="42">
        <v>5</v>
      </c>
      <c r="Q35" s="42">
        <v>5</v>
      </c>
      <c r="R35" s="42">
        <v>5</v>
      </c>
      <c r="S35" s="42"/>
      <c r="T35" s="45"/>
      <c r="U35" s="19">
        <v>1</v>
      </c>
      <c r="V35" s="42"/>
      <c r="W35" s="42"/>
      <c r="X35" s="42">
        <v>6</v>
      </c>
      <c r="Y35" s="42">
        <v>8</v>
      </c>
      <c r="Z35" s="42"/>
      <c r="AA35" s="42"/>
      <c r="AB35" s="52"/>
      <c r="AC35" s="48">
        <f t="shared" si="0"/>
        <v>28</v>
      </c>
    </row>
    <row r="36" spans="1:29" x14ac:dyDescent="0.25">
      <c r="A36" s="40" t="s">
        <v>69</v>
      </c>
      <c r="B36" s="44">
        <v>5</v>
      </c>
      <c r="C36" s="42">
        <v>5</v>
      </c>
      <c r="D36" s="42">
        <v>5</v>
      </c>
      <c r="E36" s="42">
        <v>5</v>
      </c>
      <c r="F36" s="42">
        <v>5</v>
      </c>
      <c r="G36" s="42">
        <v>5</v>
      </c>
      <c r="H36" s="43">
        <v>5</v>
      </c>
      <c r="I36" s="44">
        <v>5</v>
      </c>
      <c r="J36" s="42">
        <v>5</v>
      </c>
      <c r="K36" s="42">
        <v>5</v>
      </c>
      <c r="L36" s="42">
        <v>5</v>
      </c>
      <c r="M36" s="42">
        <v>5</v>
      </c>
      <c r="N36" s="43">
        <v>5</v>
      </c>
      <c r="O36" s="44">
        <v>5</v>
      </c>
      <c r="P36" s="42">
        <v>5</v>
      </c>
      <c r="Q36" s="42">
        <v>5</v>
      </c>
      <c r="R36" s="42">
        <v>5</v>
      </c>
      <c r="S36" s="42"/>
      <c r="T36" s="45"/>
      <c r="U36" s="19">
        <v>1</v>
      </c>
      <c r="V36" s="42"/>
      <c r="W36" s="42"/>
      <c r="X36" s="42">
        <v>6</v>
      </c>
      <c r="Y36" s="42">
        <v>8</v>
      </c>
      <c r="Z36" s="42"/>
      <c r="AA36" s="42"/>
      <c r="AB36" s="52"/>
      <c r="AC36" s="48">
        <f t="shared" si="0"/>
        <v>28</v>
      </c>
    </row>
    <row r="37" spans="1:29" x14ac:dyDescent="0.25">
      <c r="A37" s="40" t="s">
        <v>70</v>
      </c>
      <c r="B37" s="44">
        <v>4</v>
      </c>
      <c r="C37" s="42">
        <v>4</v>
      </c>
      <c r="D37" s="42">
        <v>4</v>
      </c>
      <c r="E37" s="42">
        <v>4</v>
      </c>
      <c r="F37" s="42">
        <v>4</v>
      </c>
      <c r="G37" s="42">
        <v>4</v>
      </c>
      <c r="H37" s="43">
        <v>4</v>
      </c>
      <c r="I37" s="44">
        <v>4</v>
      </c>
      <c r="J37" s="42">
        <v>4</v>
      </c>
      <c r="K37" s="42">
        <v>4</v>
      </c>
      <c r="L37" s="42">
        <v>4</v>
      </c>
      <c r="M37" s="42">
        <v>4</v>
      </c>
      <c r="N37" s="43">
        <v>4</v>
      </c>
      <c r="O37" s="44">
        <v>4</v>
      </c>
      <c r="P37" s="42">
        <v>4</v>
      </c>
      <c r="Q37" s="42">
        <v>4</v>
      </c>
      <c r="R37" s="42">
        <v>4</v>
      </c>
      <c r="S37" s="42"/>
      <c r="T37" s="45"/>
      <c r="U37" s="19">
        <v>3</v>
      </c>
      <c r="V37" s="42"/>
      <c r="W37" s="42"/>
      <c r="X37" s="42">
        <v>8</v>
      </c>
      <c r="Y37" s="42">
        <v>8</v>
      </c>
      <c r="Z37" s="42"/>
      <c r="AA37" s="42"/>
      <c r="AB37" s="52"/>
      <c r="AC37" s="48">
        <f t="shared" si="0"/>
        <v>58</v>
      </c>
    </row>
    <row r="38" spans="1:29" x14ac:dyDescent="0.25">
      <c r="A38" s="40" t="s">
        <v>71</v>
      </c>
      <c r="B38" s="44">
        <v>5</v>
      </c>
      <c r="C38" s="42">
        <v>5</v>
      </c>
      <c r="D38" s="42">
        <v>5</v>
      </c>
      <c r="E38" s="42">
        <v>5</v>
      </c>
      <c r="F38" s="42">
        <v>5</v>
      </c>
      <c r="G38" s="42">
        <v>5</v>
      </c>
      <c r="H38" s="43">
        <v>5</v>
      </c>
      <c r="I38" s="44">
        <v>5</v>
      </c>
      <c r="J38" s="42">
        <v>5</v>
      </c>
      <c r="K38" s="42">
        <v>5</v>
      </c>
      <c r="L38" s="42">
        <v>5</v>
      </c>
      <c r="M38" s="42">
        <v>5</v>
      </c>
      <c r="N38" s="43">
        <v>5</v>
      </c>
      <c r="O38" s="44">
        <v>5</v>
      </c>
      <c r="P38" s="42">
        <v>5</v>
      </c>
      <c r="Q38" s="42">
        <v>5</v>
      </c>
      <c r="R38" s="42">
        <v>5</v>
      </c>
      <c r="S38" s="42"/>
      <c r="T38" s="45"/>
      <c r="U38" s="19">
        <v>1</v>
      </c>
      <c r="V38" s="42"/>
      <c r="W38" s="42"/>
      <c r="X38" s="42">
        <v>12</v>
      </c>
      <c r="Y38" s="42">
        <v>5</v>
      </c>
      <c r="Z38" s="42"/>
      <c r="AA38" s="42"/>
      <c r="AB38" s="52"/>
      <c r="AC38" s="48">
        <f t="shared" si="0"/>
        <v>31</v>
      </c>
    </row>
    <row r="39" spans="1:29" x14ac:dyDescent="0.25">
      <c r="A39" s="40" t="s">
        <v>72</v>
      </c>
      <c r="B39" s="44">
        <v>5</v>
      </c>
      <c r="C39" s="42">
        <v>4</v>
      </c>
      <c r="D39" s="42">
        <v>3</v>
      </c>
      <c r="E39" s="42">
        <v>4</v>
      </c>
      <c r="F39" s="42">
        <v>4</v>
      </c>
      <c r="G39" s="42">
        <v>5</v>
      </c>
      <c r="H39" s="43">
        <v>4</v>
      </c>
      <c r="I39" s="44">
        <v>4</v>
      </c>
      <c r="J39" s="42">
        <v>5</v>
      </c>
      <c r="K39" s="42">
        <v>2</v>
      </c>
      <c r="L39" s="42">
        <v>4</v>
      </c>
      <c r="M39" s="42">
        <v>4</v>
      </c>
      <c r="N39" s="43">
        <v>4</v>
      </c>
      <c r="O39" s="44">
        <v>4</v>
      </c>
      <c r="P39" s="42">
        <v>4</v>
      </c>
      <c r="Q39" s="42">
        <v>4</v>
      </c>
      <c r="R39" s="42">
        <v>5</v>
      </c>
      <c r="S39" s="42"/>
      <c r="T39" s="45"/>
      <c r="U39" s="19">
        <v>1</v>
      </c>
      <c r="V39" s="42"/>
      <c r="W39" s="42"/>
      <c r="X39" s="42">
        <v>4</v>
      </c>
      <c r="Y39" s="42">
        <v>8</v>
      </c>
      <c r="Z39" s="42"/>
      <c r="AA39" s="42"/>
      <c r="AB39" s="52"/>
      <c r="AC39" s="48">
        <f t="shared" si="0"/>
        <v>26</v>
      </c>
    </row>
    <row r="40" spans="1:29" x14ac:dyDescent="0.25">
      <c r="A40" s="40" t="s">
        <v>73</v>
      </c>
      <c r="B40" s="44">
        <v>4</v>
      </c>
      <c r="C40" s="42">
        <v>4</v>
      </c>
      <c r="D40" s="42">
        <v>4</v>
      </c>
      <c r="E40" s="42">
        <v>4</v>
      </c>
      <c r="F40" s="42">
        <v>5</v>
      </c>
      <c r="G40" s="42">
        <v>5</v>
      </c>
      <c r="H40" s="43">
        <v>5</v>
      </c>
      <c r="I40" s="44">
        <v>5</v>
      </c>
      <c r="J40" s="42">
        <v>5</v>
      </c>
      <c r="K40" s="42">
        <v>5</v>
      </c>
      <c r="L40" s="42">
        <v>5</v>
      </c>
      <c r="M40" s="42">
        <v>5</v>
      </c>
      <c r="N40" s="43">
        <v>5</v>
      </c>
      <c r="O40" s="44">
        <v>5</v>
      </c>
      <c r="P40" s="42">
        <v>5</v>
      </c>
      <c r="Q40" s="42">
        <v>5</v>
      </c>
      <c r="R40" s="42">
        <v>5</v>
      </c>
      <c r="S40" s="42"/>
      <c r="T40" s="45"/>
      <c r="U40" s="19">
        <v>2</v>
      </c>
      <c r="V40" s="42"/>
      <c r="W40" s="42"/>
      <c r="X40" s="42">
        <v>10</v>
      </c>
      <c r="Y40" s="42">
        <v>7</v>
      </c>
      <c r="Z40" s="42"/>
      <c r="AA40" s="42"/>
      <c r="AB40" s="52"/>
      <c r="AC40" s="48">
        <f t="shared" si="0"/>
        <v>45</v>
      </c>
    </row>
    <row r="41" spans="1:29" x14ac:dyDescent="0.25">
      <c r="A41" s="40" t="s">
        <v>74</v>
      </c>
      <c r="B41" s="44">
        <v>5</v>
      </c>
      <c r="C41" s="42">
        <v>5</v>
      </c>
      <c r="D41" s="42">
        <v>5</v>
      </c>
      <c r="E41" s="42">
        <v>5</v>
      </c>
      <c r="F41" s="42">
        <v>5</v>
      </c>
      <c r="G41" s="42">
        <v>5</v>
      </c>
      <c r="H41" s="43">
        <v>5</v>
      </c>
      <c r="I41" s="44">
        <v>5</v>
      </c>
      <c r="J41" s="42">
        <v>5</v>
      </c>
      <c r="K41" s="42">
        <v>5</v>
      </c>
      <c r="L41" s="42">
        <v>5</v>
      </c>
      <c r="M41" s="42">
        <v>5</v>
      </c>
      <c r="N41" s="43">
        <v>5</v>
      </c>
      <c r="O41" s="44">
        <v>5</v>
      </c>
      <c r="P41" s="42">
        <v>5</v>
      </c>
      <c r="Q41" s="42">
        <v>5</v>
      </c>
      <c r="R41" s="42">
        <v>5</v>
      </c>
      <c r="S41" s="42"/>
      <c r="T41" s="45"/>
      <c r="U41" s="19">
        <v>2</v>
      </c>
      <c r="V41" s="42"/>
      <c r="W41" s="42"/>
      <c r="X41" s="42">
        <v>10</v>
      </c>
      <c r="Y41" s="42">
        <v>7</v>
      </c>
      <c r="Z41" s="42"/>
      <c r="AA41" s="42"/>
      <c r="AB41" s="52"/>
      <c r="AC41" s="48">
        <f t="shared" si="0"/>
        <v>45</v>
      </c>
    </row>
    <row r="42" spans="1:29" x14ac:dyDescent="0.25">
      <c r="A42" s="40" t="s">
        <v>75</v>
      </c>
      <c r="B42" s="44">
        <v>5</v>
      </c>
      <c r="C42" s="42">
        <v>5</v>
      </c>
      <c r="D42" s="42">
        <v>5</v>
      </c>
      <c r="E42" s="42">
        <v>5</v>
      </c>
      <c r="F42" s="42">
        <v>5</v>
      </c>
      <c r="G42" s="42">
        <v>5</v>
      </c>
      <c r="H42" s="43">
        <v>5</v>
      </c>
      <c r="I42" s="44">
        <v>4</v>
      </c>
      <c r="J42" s="42">
        <v>5</v>
      </c>
      <c r="K42" s="42">
        <v>4</v>
      </c>
      <c r="L42" s="42">
        <v>5</v>
      </c>
      <c r="M42" s="42">
        <v>5</v>
      </c>
      <c r="N42" s="43">
        <v>5</v>
      </c>
      <c r="O42" s="44">
        <v>4</v>
      </c>
      <c r="P42" s="42">
        <v>5</v>
      </c>
      <c r="Q42" s="42">
        <v>4</v>
      </c>
      <c r="R42" s="42">
        <v>4</v>
      </c>
      <c r="S42" s="42"/>
      <c r="T42" s="45"/>
      <c r="U42" s="19">
        <v>1</v>
      </c>
      <c r="V42" s="42"/>
      <c r="W42" s="42"/>
      <c r="X42" s="42">
        <v>6</v>
      </c>
      <c r="Y42" s="42">
        <v>8</v>
      </c>
      <c r="Z42" s="42"/>
      <c r="AA42" s="42"/>
      <c r="AB42" s="52"/>
      <c r="AC42" s="48">
        <f t="shared" si="0"/>
        <v>28</v>
      </c>
    </row>
    <row r="43" spans="1:29" x14ac:dyDescent="0.25">
      <c r="A43" s="40" t="s">
        <v>76</v>
      </c>
      <c r="B43" s="44">
        <v>5</v>
      </c>
      <c r="C43" s="42">
        <v>5</v>
      </c>
      <c r="D43" s="42">
        <v>5</v>
      </c>
      <c r="E43" s="42">
        <v>5</v>
      </c>
      <c r="F43" s="42">
        <v>5</v>
      </c>
      <c r="G43" s="42">
        <v>5</v>
      </c>
      <c r="H43" s="43">
        <v>5</v>
      </c>
      <c r="I43" s="44">
        <v>5</v>
      </c>
      <c r="J43" s="42">
        <v>5</v>
      </c>
      <c r="K43" s="42">
        <v>5</v>
      </c>
      <c r="L43" s="42">
        <v>5</v>
      </c>
      <c r="M43" s="42">
        <v>5</v>
      </c>
      <c r="N43" s="43">
        <v>5</v>
      </c>
      <c r="O43" s="44">
        <v>5</v>
      </c>
      <c r="P43" s="42">
        <v>5</v>
      </c>
      <c r="Q43" s="42">
        <v>5</v>
      </c>
      <c r="R43" s="42">
        <v>5</v>
      </c>
      <c r="S43" s="42"/>
      <c r="T43" s="45"/>
      <c r="U43" s="19">
        <v>2</v>
      </c>
      <c r="V43" s="42"/>
      <c r="W43" s="42"/>
      <c r="X43" s="42">
        <v>8</v>
      </c>
      <c r="Y43" s="42">
        <v>12</v>
      </c>
      <c r="Z43" s="42"/>
      <c r="AA43" s="42"/>
      <c r="AB43" s="52"/>
      <c r="AC43" s="48">
        <f t="shared" si="0"/>
        <v>48</v>
      </c>
    </row>
    <row r="44" spans="1:29" x14ac:dyDescent="0.25">
      <c r="A44" s="40" t="s">
        <v>77</v>
      </c>
      <c r="B44" s="44">
        <v>5</v>
      </c>
      <c r="C44" s="42">
        <v>4</v>
      </c>
      <c r="D44" s="42">
        <v>3</v>
      </c>
      <c r="E44" s="42">
        <v>5</v>
      </c>
      <c r="F44" s="42">
        <v>4</v>
      </c>
      <c r="G44" s="42">
        <v>5</v>
      </c>
      <c r="H44" s="43">
        <v>5</v>
      </c>
      <c r="I44" s="44">
        <v>4</v>
      </c>
      <c r="J44" s="42">
        <v>3</v>
      </c>
      <c r="K44" s="42">
        <v>3</v>
      </c>
      <c r="L44" s="42">
        <v>3</v>
      </c>
      <c r="M44" s="42">
        <v>3</v>
      </c>
      <c r="N44" s="43">
        <v>5</v>
      </c>
      <c r="O44" s="44">
        <v>4</v>
      </c>
      <c r="P44" s="42">
        <v>4</v>
      </c>
      <c r="Q44" s="42">
        <v>4</v>
      </c>
      <c r="R44" s="42">
        <v>4</v>
      </c>
      <c r="S44" s="42"/>
      <c r="T44" s="45"/>
      <c r="U44" s="19">
        <v>2</v>
      </c>
      <c r="V44" s="42"/>
      <c r="W44" s="42"/>
      <c r="X44" s="42">
        <v>10</v>
      </c>
      <c r="Y44" s="42">
        <v>10</v>
      </c>
      <c r="Z44" s="42"/>
      <c r="AA44" s="42"/>
      <c r="AB44" s="52"/>
      <c r="AC44" s="48">
        <f t="shared" si="0"/>
        <v>48</v>
      </c>
    </row>
    <row r="45" spans="1:29" x14ac:dyDescent="0.25">
      <c r="A45" s="40" t="s">
        <v>78</v>
      </c>
      <c r="B45" s="44">
        <v>4</v>
      </c>
      <c r="C45" s="42">
        <v>4</v>
      </c>
      <c r="D45" s="42">
        <v>4</v>
      </c>
      <c r="E45" s="42">
        <v>4</v>
      </c>
      <c r="F45" s="42">
        <v>4</v>
      </c>
      <c r="G45" s="42">
        <v>2</v>
      </c>
      <c r="H45" s="43">
        <v>4</v>
      </c>
      <c r="I45" s="44">
        <v>4</v>
      </c>
      <c r="J45" s="42">
        <v>4</v>
      </c>
      <c r="K45" s="42">
        <v>4</v>
      </c>
      <c r="L45" s="42">
        <v>4</v>
      </c>
      <c r="M45" s="42">
        <v>4</v>
      </c>
      <c r="N45" s="43">
        <v>4</v>
      </c>
      <c r="O45" s="44">
        <v>5</v>
      </c>
      <c r="P45" s="42">
        <v>5</v>
      </c>
      <c r="Q45" s="42">
        <v>5</v>
      </c>
      <c r="R45" s="42">
        <v>5</v>
      </c>
      <c r="S45" s="42"/>
      <c r="T45" s="45"/>
      <c r="U45" s="19">
        <v>2</v>
      </c>
      <c r="V45" s="42"/>
      <c r="W45" s="42"/>
      <c r="X45" s="42">
        <v>7</v>
      </c>
      <c r="Y45" s="42">
        <v>13</v>
      </c>
      <c r="Z45" s="42"/>
      <c r="AA45" s="42"/>
      <c r="AB45" s="52"/>
      <c r="AC45" s="48">
        <f t="shared" si="0"/>
        <v>48</v>
      </c>
    </row>
    <row r="46" spans="1:29" x14ac:dyDescent="0.25">
      <c r="A46" s="40" t="s">
        <v>79</v>
      </c>
      <c r="B46" s="44">
        <v>4</v>
      </c>
      <c r="C46" s="42">
        <v>4</v>
      </c>
      <c r="D46" s="42">
        <v>4</v>
      </c>
      <c r="E46" s="42">
        <v>4</v>
      </c>
      <c r="F46" s="42">
        <v>4</v>
      </c>
      <c r="G46" s="42">
        <v>4</v>
      </c>
      <c r="H46" s="43">
        <v>4</v>
      </c>
      <c r="I46" s="44">
        <v>4</v>
      </c>
      <c r="J46" s="42">
        <v>4</v>
      </c>
      <c r="K46" s="42">
        <v>4</v>
      </c>
      <c r="L46" s="42">
        <v>4</v>
      </c>
      <c r="M46" s="42">
        <v>4</v>
      </c>
      <c r="N46" s="43">
        <v>4</v>
      </c>
      <c r="O46" s="44">
        <v>4</v>
      </c>
      <c r="P46" s="42">
        <v>4</v>
      </c>
      <c r="Q46" s="42">
        <v>4</v>
      </c>
      <c r="R46" s="42">
        <v>4</v>
      </c>
      <c r="S46" s="42"/>
      <c r="T46" s="45"/>
      <c r="U46" s="19">
        <v>2</v>
      </c>
      <c r="V46" s="42"/>
      <c r="W46" s="42"/>
      <c r="X46" s="42">
        <v>6</v>
      </c>
      <c r="Y46" s="42">
        <v>8</v>
      </c>
      <c r="Z46" s="42"/>
      <c r="AA46" s="42"/>
      <c r="AB46" s="52"/>
      <c r="AC46" s="48">
        <f t="shared" si="0"/>
        <v>42</v>
      </c>
    </row>
    <row r="47" spans="1:29" x14ac:dyDescent="0.25">
      <c r="A47" s="40" t="s">
        <v>80</v>
      </c>
      <c r="B47" s="44">
        <v>4</v>
      </c>
      <c r="C47" s="42">
        <v>4</v>
      </c>
      <c r="D47" s="42">
        <v>4</v>
      </c>
      <c r="E47" s="42">
        <v>5</v>
      </c>
      <c r="F47" s="42">
        <v>4</v>
      </c>
      <c r="G47" s="42">
        <v>4</v>
      </c>
      <c r="H47" s="43">
        <v>5</v>
      </c>
      <c r="I47" s="44">
        <v>3</v>
      </c>
      <c r="J47" s="42">
        <v>3</v>
      </c>
      <c r="K47" s="42">
        <v>3</v>
      </c>
      <c r="L47" s="42">
        <v>3</v>
      </c>
      <c r="M47" s="42">
        <v>5</v>
      </c>
      <c r="N47" s="43">
        <v>5</v>
      </c>
      <c r="O47" s="44">
        <v>3</v>
      </c>
      <c r="P47" s="42">
        <v>4</v>
      </c>
      <c r="Q47" s="42">
        <v>4</v>
      </c>
      <c r="R47" s="42">
        <v>4</v>
      </c>
      <c r="S47" s="42"/>
      <c r="T47" s="45"/>
      <c r="U47" s="19">
        <v>4</v>
      </c>
      <c r="V47" s="42"/>
      <c r="W47" s="42"/>
      <c r="X47" s="42">
        <v>8</v>
      </c>
      <c r="Y47" s="42">
        <v>15</v>
      </c>
      <c r="Z47" s="42"/>
      <c r="AA47" s="42"/>
      <c r="AB47" s="52"/>
      <c r="AC47" s="48">
        <f t="shared" si="0"/>
        <v>79</v>
      </c>
    </row>
    <row r="48" spans="1:29" x14ac:dyDescent="0.25">
      <c r="A48" s="40" t="s">
        <v>81</v>
      </c>
      <c r="B48" s="44"/>
      <c r="C48" s="42"/>
      <c r="D48" s="42"/>
      <c r="E48" s="42"/>
      <c r="F48" s="42"/>
      <c r="G48" s="42"/>
      <c r="H48" s="43"/>
      <c r="I48" s="44"/>
      <c r="J48" s="42"/>
      <c r="K48" s="42"/>
      <c r="L48" s="42"/>
      <c r="M48" s="42"/>
      <c r="N48" s="43"/>
      <c r="O48" s="44"/>
      <c r="P48" s="42"/>
      <c r="Q48" s="42"/>
      <c r="R48" s="42"/>
      <c r="S48" s="42"/>
      <c r="T48" s="45"/>
      <c r="U48" s="19"/>
      <c r="V48" s="42"/>
      <c r="W48" s="42"/>
      <c r="X48" s="42"/>
      <c r="Y48" s="42"/>
      <c r="Z48" s="42"/>
      <c r="AA48" s="42"/>
      <c r="AB48" s="52"/>
      <c r="AC48" s="48">
        <f t="shared" si="0"/>
        <v>0</v>
      </c>
    </row>
    <row r="49" spans="1:29" x14ac:dyDescent="0.25">
      <c r="A49" s="40" t="s">
        <v>82</v>
      </c>
      <c r="B49" s="44"/>
      <c r="C49" s="42"/>
      <c r="D49" s="42"/>
      <c r="E49" s="42"/>
      <c r="F49" s="42"/>
      <c r="G49" s="42"/>
      <c r="H49" s="43"/>
      <c r="I49" s="44"/>
      <c r="J49" s="42"/>
      <c r="K49" s="42"/>
      <c r="L49" s="42"/>
      <c r="M49" s="42"/>
      <c r="N49" s="43"/>
      <c r="O49" s="44"/>
      <c r="P49" s="42"/>
      <c r="Q49" s="42"/>
      <c r="R49" s="42"/>
      <c r="S49" s="42"/>
      <c r="T49" s="45"/>
      <c r="U49" s="19"/>
      <c r="V49" s="42"/>
      <c r="W49" s="42"/>
      <c r="X49" s="42"/>
      <c r="Y49" s="42"/>
      <c r="Z49" s="42"/>
      <c r="AA49" s="42"/>
      <c r="AB49" s="52"/>
      <c r="AC49" s="48">
        <f t="shared" si="0"/>
        <v>0</v>
      </c>
    </row>
    <row r="50" spans="1:29" x14ac:dyDescent="0.25">
      <c r="A50" s="40" t="s">
        <v>83</v>
      </c>
      <c r="B50" s="44"/>
      <c r="C50" s="42"/>
      <c r="D50" s="42"/>
      <c r="E50" s="42"/>
      <c r="F50" s="42"/>
      <c r="G50" s="42"/>
      <c r="H50" s="43"/>
      <c r="I50" s="44"/>
      <c r="J50" s="42"/>
      <c r="K50" s="42"/>
      <c r="L50" s="42"/>
      <c r="M50" s="42"/>
      <c r="N50" s="43"/>
      <c r="O50" s="44"/>
      <c r="P50" s="42"/>
      <c r="Q50" s="42"/>
      <c r="R50" s="42"/>
      <c r="S50" s="42"/>
      <c r="T50" s="45"/>
      <c r="U50" s="19"/>
      <c r="V50" s="42"/>
      <c r="W50" s="42"/>
      <c r="X50" s="42"/>
      <c r="Y50" s="42"/>
      <c r="Z50" s="42"/>
      <c r="AA50" s="42"/>
      <c r="AB50" s="52"/>
      <c r="AC50" s="48">
        <f t="shared" si="0"/>
        <v>0</v>
      </c>
    </row>
    <row r="51" spans="1:29" x14ac:dyDescent="0.25">
      <c r="A51" s="40" t="s">
        <v>84</v>
      </c>
      <c r="B51" s="44"/>
      <c r="C51" s="42"/>
      <c r="D51" s="42"/>
      <c r="E51" s="42"/>
      <c r="F51" s="42"/>
      <c r="G51" s="42"/>
      <c r="H51" s="43"/>
      <c r="I51" s="44"/>
      <c r="J51" s="42"/>
      <c r="K51" s="42"/>
      <c r="L51" s="42"/>
      <c r="M51" s="42"/>
      <c r="N51" s="43"/>
      <c r="O51" s="44"/>
      <c r="P51" s="42"/>
      <c r="Q51" s="42"/>
      <c r="R51" s="42"/>
      <c r="S51" s="42"/>
      <c r="T51" s="45"/>
      <c r="U51" s="19"/>
      <c r="V51" s="42"/>
      <c r="W51" s="42"/>
      <c r="X51" s="42"/>
      <c r="Y51" s="42"/>
      <c r="Z51" s="42"/>
      <c r="AA51" s="42"/>
      <c r="AB51" s="52"/>
      <c r="AC51" s="48">
        <f t="shared" si="0"/>
        <v>0</v>
      </c>
    </row>
    <row r="52" spans="1:29" x14ac:dyDescent="0.25">
      <c r="A52" s="40" t="s">
        <v>85</v>
      </c>
      <c r="B52" s="44"/>
      <c r="C52" s="42"/>
      <c r="D52" s="42"/>
      <c r="E52" s="42"/>
      <c r="F52" s="42"/>
      <c r="G52" s="42"/>
      <c r="H52" s="43"/>
      <c r="I52" s="44"/>
      <c r="J52" s="42"/>
      <c r="K52" s="42"/>
      <c r="L52" s="42"/>
      <c r="M52" s="42"/>
      <c r="N52" s="43"/>
      <c r="O52" s="44"/>
      <c r="P52" s="42"/>
      <c r="Q52" s="42"/>
      <c r="R52" s="42"/>
      <c r="S52" s="42"/>
      <c r="T52" s="45"/>
      <c r="U52" s="19"/>
      <c r="V52" s="42"/>
      <c r="W52" s="42"/>
      <c r="X52" s="42"/>
      <c r="Y52" s="42"/>
      <c r="Z52" s="42"/>
      <c r="AA52" s="42"/>
      <c r="AB52" s="52"/>
      <c r="AC52" s="48">
        <f t="shared" si="0"/>
        <v>0</v>
      </c>
    </row>
    <row r="53" spans="1:29" x14ac:dyDescent="0.25">
      <c r="A53" s="40" t="s">
        <v>86</v>
      </c>
      <c r="B53" s="44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3"/>
      <c r="O53" s="44"/>
      <c r="P53" s="42"/>
      <c r="Q53" s="42"/>
      <c r="R53" s="42"/>
      <c r="S53" s="42"/>
      <c r="T53" s="45"/>
      <c r="U53" s="19"/>
      <c r="V53" s="42"/>
      <c r="W53" s="42"/>
      <c r="X53" s="42"/>
      <c r="Y53" s="42"/>
      <c r="Z53" s="42"/>
      <c r="AA53" s="42"/>
      <c r="AB53" s="52"/>
      <c r="AC53" s="48">
        <f t="shared" si="0"/>
        <v>0</v>
      </c>
    </row>
    <row r="54" spans="1:29" x14ac:dyDescent="0.25">
      <c r="A54" s="40" t="s">
        <v>87</v>
      </c>
      <c r="B54" s="44"/>
      <c r="C54" s="42"/>
      <c r="D54" s="42"/>
      <c r="E54" s="42"/>
      <c r="F54" s="42"/>
      <c r="G54" s="42"/>
      <c r="H54" s="43"/>
      <c r="I54" s="44"/>
      <c r="J54" s="42"/>
      <c r="K54" s="42"/>
      <c r="L54" s="42"/>
      <c r="M54" s="42"/>
      <c r="N54" s="43"/>
      <c r="O54" s="44"/>
      <c r="P54" s="42"/>
      <c r="Q54" s="42"/>
      <c r="R54" s="42"/>
      <c r="S54" s="42"/>
      <c r="T54" s="45"/>
      <c r="U54" s="19"/>
      <c r="V54" s="42"/>
      <c r="W54" s="42"/>
      <c r="X54" s="42"/>
      <c r="Y54" s="42"/>
      <c r="Z54" s="42"/>
      <c r="AA54" s="42"/>
      <c r="AB54" s="52"/>
      <c r="AC54" s="48">
        <f t="shared" si="0"/>
        <v>0</v>
      </c>
    </row>
    <row r="55" spans="1:29" x14ac:dyDescent="0.25">
      <c r="A55" s="40" t="s">
        <v>88</v>
      </c>
      <c r="B55" s="44"/>
      <c r="C55" s="42"/>
      <c r="D55" s="42"/>
      <c r="E55" s="42"/>
      <c r="F55" s="42"/>
      <c r="G55" s="42"/>
      <c r="H55" s="43"/>
      <c r="I55" s="44"/>
      <c r="J55" s="42"/>
      <c r="K55" s="42"/>
      <c r="L55" s="42"/>
      <c r="M55" s="42"/>
      <c r="N55" s="43"/>
      <c r="O55" s="44"/>
      <c r="P55" s="42"/>
      <c r="Q55" s="42"/>
      <c r="R55" s="42"/>
      <c r="S55" s="42"/>
      <c r="T55" s="45"/>
      <c r="U55" s="19"/>
      <c r="V55" s="42"/>
      <c r="W55" s="42"/>
      <c r="X55" s="42"/>
      <c r="Y55" s="42"/>
      <c r="Z55" s="42"/>
      <c r="AA55" s="42"/>
      <c r="AB55" s="52"/>
      <c r="AC55" s="48">
        <f t="shared" si="0"/>
        <v>0</v>
      </c>
    </row>
    <row r="56" spans="1:29" x14ac:dyDescent="0.25">
      <c r="A56" s="40" t="s">
        <v>89</v>
      </c>
      <c r="B56" s="44"/>
      <c r="C56" s="42"/>
      <c r="D56" s="42"/>
      <c r="E56" s="42"/>
      <c r="F56" s="42"/>
      <c r="G56" s="42"/>
      <c r="H56" s="43"/>
      <c r="I56" s="44"/>
      <c r="J56" s="42"/>
      <c r="K56" s="42"/>
      <c r="L56" s="42"/>
      <c r="M56" s="42"/>
      <c r="N56" s="43"/>
      <c r="O56" s="44"/>
      <c r="P56" s="42"/>
      <c r="Q56" s="42"/>
      <c r="R56" s="42"/>
      <c r="S56" s="42"/>
      <c r="T56" s="45"/>
      <c r="U56" s="19"/>
      <c r="V56" s="42"/>
      <c r="W56" s="42"/>
      <c r="X56" s="42"/>
      <c r="Y56" s="42"/>
      <c r="Z56" s="42"/>
      <c r="AA56" s="42"/>
      <c r="AB56" s="52"/>
      <c r="AC56" s="48">
        <f t="shared" si="0"/>
        <v>0</v>
      </c>
    </row>
    <row r="57" spans="1:29" x14ac:dyDescent="0.25">
      <c r="A57" s="40" t="s">
        <v>90</v>
      </c>
      <c r="B57" s="44"/>
      <c r="C57" s="42"/>
      <c r="D57" s="42"/>
      <c r="E57" s="42"/>
      <c r="F57" s="42"/>
      <c r="G57" s="42"/>
      <c r="H57" s="43"/>
      <c r="I57" s="44"/>
      <c r="J57" s="42"/>
      <c r="K57" s="42"/>
      <c r="L57" s="42"/>
      <c r="M57" s="42"/>
      <c r="N57" s="43"/>
      <c r="O57" s="44"/>
      <c r="P57" s="42"/>
      <c r="Q57" s="42"/>
      <c r="R57" s="42"/>
      <c r="S57" s="42"/>
      <c r="T57" s="45"/>
      <c r="U57" s="19"/>
      <c r="V57" s="42"/>
      <c r="W57" s="42"/>
      <c r="X57" s="42"/>
      <c r="Y57" s="42"/>
      <c r="Z57" s="42"/>
      <c r="AA57" s="42"/>
      <c r="AB57" s="52"/>
      <c r="AC57" s="48">
        <f t="shared" si="0"/>
        <v>0</v>
      </c>
    </row>
    <row r="58" spans="1:29" x14ac:dyDescent="0.25">
      <c r="A58" s="40" t="s">
        <v>91</v>
      </c>
      <c r="B58" s="44"/>
      <c r="C58" s="42"/>
      <c r="D58" s="42"/>
      <c r="E58" s="42"/>
      <c r="F58" s="42"/>
      <c r="G58" s="42"/>
      <c r="H58" s="43"/>
      <c r="I58" s="44"/>
      <c r="J58" s="42"/>
      <c r="K58" s="42"/>
      <c r="L58" s="42"/>
      <c r="M58" s="42"/>
      <c r="N58" s="43"/>
      <c r="O58" s="44"/>
      <c r="P58" s="42"/>
      <c r="Q58" s="42"/>
      <c r="R58" s="42"/>
      <c r="S58" s="42"/>
      <c r="T58" s="45"/>
      <c r="U58" s="19"/>
      <c r="V58" s="42"/>
      <c r="W58" s="42"/>
      <c r="X58" s="42"/>
      <c r="Y58" s="42"/>
      <c r="Z58" s="42"/>
      <c r="AA58" s="42"/>
      <c r="AB58" s="52"/>
      <c r="AC58" s="48">
        <f t="shared" si="0"/>
        <v>0</v>
      </c>
    </row>
    <row r="59" spans="1:29" x14ac:dyDescent="0.25">
      <c r="A59" s="40" t="s">
        <v>92</v>
      </c>
      <c r="B59" s="44"/>
      <c r="C59" s="42"/>
      <c r="D59" s="42"/>
      <c r="E59" s="42"/>
      <c r="F59" s="42"/>
      <c r="G59" s="42"/>
      <c r="H59" s="43"/>
      <c r="I59" s="44"/>
      <c r="J59" s="42"/>
      <c r="K59" s="42"/>
      <c r="L59" s="42"/>
      <c r="M59" s="42"/>
      <c r="N59" s="43"/>
      <c r="O59" s="44"/>
      <c r="P59" s="42"/>
      <c r="Q59" s="42"/>
      <c r="R59" s="42"/>
      <c r="S59" s="42"/>
      <c r="T59" s="45"/>
      <c r="U59" s="19"/>
      <c r="V59" s="42"/>
      <c r="W59" s="42"/>
      <c r="X59" s="42"/>
      <c r="Y59" s="42"/>
      <c r="Z59" s="42"/>
      <c r="AA59" s="42"/>
      <c r="AB59" s="52"/>
      <c r="AC59" s="48">
        <f t="shared" si="0"/>
        <v>0</v>
      </c>
    </row>
    <row r="60" spans="1:29" x14ac:dyDescent="0.25">
      <c r="A60" s="40" t="s">
        <v>93</v>
      </c>
      <c r="B60" s="44"/>
      <c r="C60" s="42"/>
      <c r="D60" s="42"/>
      <c r="E60" s="42"/>
      <c r="F60" s="42"/>
      <c r="G60" s="42"/>
      <c r="H60" s="43"/>
      <c r="I60" s="44"/>
      <c r="J60" s="42"/>
      <c r="K60" s="42"/>
      <c r="L60" s="42"/>
      <c r="M60" s="42"/>
      <c r="N60" s="43"/>
      <c r="O60" s="44"/>
      <c r="P60" s="42"/>
      <c r="Q60" s="42"/>
      <c r="R60" s="42"/>
      <c r="S60" s="42"/>
      <c r="T60" s="45"/>
      <c r="U60" s="19"/>
      <c r="V60" s="42"/>
      <c r="W60" s="42"/>
      <c r="X60" s="42"/>
      <c r="Y60" s="42"/>
      <c r="Z60" s="42"/>
      <c r="AA60" s="42"/>
      <c r="AB60" s="52"/>
      <c r="AC60" s="48">
        <f t="shared" si="0"/>
        <v>0</v>
      </c>
    </row>
    <row r="61" spans="1:29" x14ac:dyDescent="0.25">
      <c r="A61" s="40" t="s">
        <v>94</v>
      </c>
      <c r="B61" s="44"/>
      <c r="C61" s="42"/>
      <c r="D61" s="42"/>
      <c r="E61" s="42"/>
      <c r="F61" s="42"/>
      <c r="G61" s="42"/>
      <c r="H61" s="43"/>
      <c r="I61" s="44"/>
      <c r="J61" s="42"/>
      <c r="K61" s="42"/>
      <c r="L61" s="42"/>
      <c r="M61" s="42"/>
      <c r="N61" s="43"/>
      <c r="O61" s="44"/>
      <c r="P61" s="42"/>
      <c r="Q61" s="42"/>
      <c r="R61" s="42"/>
      <c r="S61" s="42"/>
      <c r="T61" s="45"/>
      <c r="U61" s="19"/>
      <c r="V61" s="42"/>
      <c r="W61" s="42"/>
      <c r="X61" s="42"/>
      <c r="Y61" s="42"/>
      <c r="Z61" s="42"/>
      <c r="AA61" s="42"/>
      <c r="AB61" s="52"/>
      <c r="AC61" s="48">
        <f t="shared" si="0"/>
        <v>0</v>
      </c>
    </row>
    <row r="62" spans="1:29" x14ac:dyDescent="0.25">
      <c r="A62" s="40" t="s">
        <v>95</v>
      </c>
      <c r="B62" s="44"/>
      <c r="C62" s="42"/>
      <c r="D62" s="42"/>
      <c r="E62" s="42"/>
      <c r="F62" s="42"/>
      <c r="G62" s="42"/>
      <c r="H62" s="43"/>
      <c r="I62" s="44"/>
      <c r="J62" s="42"/>
      <c r="K62" s="42"/>
      <c r="L62" s="42"/>
      <c r="M62" s="42"/>
      <c r="N62" s="43"/>
      <c r="O62" s="44"/>
      <c r="P62" s="42"/>
      <c r="Q62" s="42"/>
      <c r="R62" s="42"/>
      <c r="S62" s="42"/>
      <c r="T62" s="45"/>
      <c r="U62" s="19"/>
      <c r="V62" s="42"/>
      <c r="W62" s="42"/>
      <c r="X62" s="42"/>
      <c r="Y62" s="42"/>
      <c r="Z62" s="42"/>
      <c r="AA62" s="42"/>
      <c r="AB62" s="52"/>
      <c r="AC62" s="48">
        <f t="shared" si="0"/>
        <v>0</v>
      </c>
    </row>
    <row r="63" spans="1:29" x14ac:dyDescent="0.25">
      <c r="A63" s="40" t="s">
        <v>96</v>
      </c>
      <c r="B63" s="44"/>
      <c r="C63" s="42"/>
      <c r="D63" s="42"/>
      <c r="E63" s="42"/>
      <c r="F63" s="42"/>
      <c r="G63" s="42"/>
      <c r="H63" s="43"/>
      <c r="I63" s="44"/>
      <c r="J63" s="42"/>
      <c r="K63" s="42"/>
      <c r="L63" s="42"/>
      <c r="M63" s="42"/>
      <c r="N63" s="43"/>
      <c r="O63" s="44"/>
      <c r="P63" s="42"/>
      <c r="Q63" s="42"/>
      <c r="R63" s="42"/>
      <c r="S63" s="42"/>
      <c r="T63" s="45"/>
      <c r="U63" s="19"/>
      <c r="V63" s="42"/>
      <c r="W63" s="42"/>
      <c r="X63" s="42"/>
      <c r="Y63" s="42"/>
      <c r="Z63" s="42"/>
      <c r="AA63" s="42"/>
      <c r="AB63" s="52"/>
      <c r="AC63" s="48">
        <f t="shared" si="0"/>
        <v>0</v>
      </c>
    </row>
    <row r="64" spans="1:29" x14ac:dyDescent="0.25">
      <c r="A64" s="40" t="s">
        <v>97</v>
      </c>
      <c r="B64" s="44"/>
      <c r="C64" s="42"/>
      <c r="D64" s="42"/>
      <c r="E64" s="42"/>
      <c r="F64" s="42"/>
      <c r="G64" s="42"/>
      <c r="H64" s="43"/>
      <c r="I64" s="44"/>
      <c r="J64" s="42"/>
      <c r="K64" s="42"/>
      <c r="L64" s="42"/>
      <c r="M64" s="42"/>
      <c r="N64" s="43"/>
      <c r="O64" s="44"/>
      <c r="P64" s="42"/>
      <c r="Q64" s="42"/>
      <c r="R64" s="42"/>
      <c r="S64" s="42"/>
      <c r="T64" s="45"/>
      <c r="U64" s="19"/>
      <c r="V64" s="42"/>
      <c r="W64" s="42"/>
      <c r="X64" s="42"/>
      <c r="Y64" s="42"/>
      <c r="Z64" s="42"/>
      <c r="AA64" s="42"/>
      <c r="AB64" s="52"/>
      <c r="AC64" s="48">
        <f t="shared" si="0"/>
        <v>0</v>
      </c>
    </row>
    <row r="65" spans="1:29" x14ac:dyDescent="0.25">
      <c r="A65" s="40" t="s">
        <v>98</v>
      </c>
      <c r="B65" s="44"/>
      <c r="C65" s="42"/>
      <c r="D65" s="42"/>
      <c r="E65" s="42"/>
      <c r="F65" s="42"/>
      <c r="G65" s="42"/>
      <c r="H65" s="43"/>
      <c r="I65" s="44"/>
      <c r="J65" s="42"/>
      <c r="K65" s="42"/>
      <c r="L65" s="42"/>
      <c r="M65" s="42"/>
      <c r="N65" s="43"/>
      <c r="O65" s="44"/>
      <c r="P65" s="42"/>
      <c r="Q65" s="42"/>
      <c r="R65" s="42"/>
      <c r="S65" s="42"/>
      <c r="T65" s="45"/>
      <c r="U65" s="19"/>
      <c r="V65" s="42"/>
      <c r="W65" s="42"/>
      <c r="X65" s="42"/>
      <c r="Y65" s="42"/>
      <c r="Z65" s="42"/>
      <c r="AA65" s="42"/>
      <c r="AB65" s="52"/>
      <c r="AC65" s="48">
        <f t="shared" si="0"/>
        <v>0</v>
      </c>
    </row>
    <row r="66" spans="1:29" x14ac:dyDescent="0.25">
      <c r="A66" s="40" t="s">
        <v>99</v>
      </c>
      <c r="B66" s="44"/>
      <c r="C66" s="42"/>
      <c r="D66" s="42"/>
      <c r="E66" s="42"/>
      <c r="F66" s="42"/>
      <c r="G66" s="42"/>
      <c r="H66" s="43"/>
      <c r="I66" s="44"/>
      <c r="J66" s="42"/>
      <c r="K66" s="42"/>
      <c r="L66" s="42"/>
      <c r="M66" s="42"/>
      <c r="N66" s="43"/>
      <c r="O66" s="44"/>
      <c r="P66" s="42"/>
      <c r="Q66" s="42"/>
      <c r="R66" s="42"/>
      <c r="S66" s="42"/>
      <c r="T66" s="45"/>
      <c r="U66" s="19"/>
      <c r="V66" s="42"/>
      <c r="W66" s="42"/>
      <c r="X66" s="42"/>
      <c r="Y66" s="42"/>
      <c r="Z66" s="42"/>
      <c r="AA66" s="42"/>
      <c r="AB66" s="52"/>
      <c r="AC66" s="48">
        <f t="shared" si="0"/>
        <v>0</v>
      </c>
    </row>
    <row r="67" spans="1:29" x14ac:dyDescent="0.25">
      <c r="A67" s="40" t="s">
        <v>100</v>
      </c>
      <c r="B67" s="44"/>
      <c r="C67" s="42"/>
      <c r="D67" s="42"/>
      <c r="E67" s="42"/>
      <c r="F67" s="42"/>
      <c r="G67" s="42"/>
      <c r="H67" s="43"/>
      <c r="I67" s="44"/>
      <c r="J67" s="42"/>
      <c r="K67" s="42"/>
      <c r="L67" s="42"/>
      <c r="M67" s="42"/>
      <c r="N67" s="43"/>
      <c r="O67" s="44"/>
      <c r="P67" s="42"/>
      <c r="Q67" s="42"/>
      <c r="R67" s="42"/>
      <c r="S67" s="42"/>
      <c r="T67" s="45"/>
      <c r="U67" s="19"/>
      <c r="V67" s="42"/>
      <c r="W67" s="42"/>
      <c r="X67" s="42"/>
      <c r="Y67" s="42"/>
      <c r="Z67" s="42"/>
      <c r="AA67" s="42"/>
      <c r="AB67" s="52"/>
      <c r="AC67" s="48">
        <f t="shared" si="0"/>
        <v>0</v>
      </c>
    </row>
    <row r="68" spans="1:29" x14ac:dyDescent="0.25">
      <c r="A68" s="40" t="s">
        <v>101</v>
      </c>
      <c r="B68" s="44"/>
      <c r="C68" s="42"/>
      <c r="D68" s="42"/>
      <c r="E68" s="42"/>
      <c r="F68" s="42"/>
      <c r="G68" s="42"/>
      <c r="H68" s="43"/>
      <c r="I68" s="44"/>
      <c r="J68" s="42"/>
      <c r="K68" s="42"/>
      <c r="L68" s="42"/>
      <c r="M68" s="42"/>
      <c r="N68" s="43"/>
      <c r="O68" s="44"/>
      <c r="P68" s="42"/>
      <c r="Q68" s="42"/>
      <c r="R68" s="42"/>
      <c r="S68" s="42"/>
      <c r="T68" s="45"/>
      <c r="U68" s="19"/>
      <c r="V68" s="42"/>
      <c r="W68" s="42"/>
      <c r="X68" s="42"/>
      <c r="Y68" s="42"/>
      <c r="Z68" s="42"/>
      <c r="AA68" s="42"/>
      <c r="AB68" s="52"/>
      <c r="AC68" s="48">
        <f t="shared" si="0"/>
        <v>0</v>
      </c>
    </row>
    <row r="69" spans="1:29" x14ac:dyDescent="0.25">
      <c r="A69" s="40" t="s">
        <v>102</v>
      </c>
      <c r="B69" s="44"/>
      <c r="C69" s="42"/>
      <c r="D69" s="42"/>
      <c r="E69" s="42"/>
      <c r="F69" s="42"/>
      <c r="G69" s="42"/>
      <c r="H69" s="43"/>
      <c r="I69" s="44"/>
      <c r="J69" s="42"/>
      <c r="K69" s="42"/>
      <c r="L69" s="42"/>
      <c r="M69" s="42"/>
      <c r="N69" s="43"/>
      <c r="O69" s="44"/>
      <c r="P69" s="42"/>
      <c r="Q69" s="42"/>
      <c r="R69" s="42"/>
      <c r="S69" s="42"/>
      <c r="T69" s="45"/>
      <c r="U69" s="19"/>
      <c r="V69" s="42"/>
      <c r="W69" s="42"/>
      <c r="X69" s="42"/>
      <c r="Y69" s="42"/>
      <c r="Z69" s="42"/>
      <c r="AA69" s="42"/>
      <c r="AB69" s="52"/>
      <c r="AC69" s="48">
        <f t="shared" si="0"/>
        <v>0</v>
      </c>
    </row>
    <row r="70" spans="1:29" x14ac:dyDescent="0.25">
      <c r="A70" s="40" t="s">
        <v>103</v>
      </c>
      <c r="B70" s="44"/>
      <c r="C70" s="42"/>
      <c r="D70" s="42"/>
      <c r="E70" s="42"/>
      <c r="F70" s="42"/>
      <c r="G70" s="42"/>
      <c r="H70" s="43"/>
      <c r="I70" s="44"/>
      <c r="J70" s="42"/>
      <c r="K70" s="42"/>
      <c r="L70" s="42"/>
      <c r="M70" s="42"/>
      <c r="N70" s="43"/>
      <c r="O70" s="44"/>
      <c r="P70" s="42"/>
      <c r="Q70" s="42"/>
      <c r="R70" s="42"/>
      <c r="S70" s="42"/>
      <c r="T70" s="45"/>
      <c r="U70" s="19"/>
      <c r="V70" s="42"/>
      <c r="W70" s="42"/>
      <c r="X70" s="42"/>
      <c r="Y70" s="42"/>
      <c r="Z70" s="42"/>
      <c r="AA70" s="42"/>
      <c r="AB70" s="52"/>
      <c r="AC70" s="48">
        <f t="shared" si="0"/>
        <v>0</v>
      </c>
    </row>
    <row r="71" spans="1:29" x14ac:dyDescent="0.25">
      <c r="A71" s="40" t="s">
        <v>104</v>
      </c>
      <c r="B71" s="44"/>
      <c r="C71" s="42"/>
      <c r="D71" s="42"/>
      <c r="E71" s="42"/>
      <c r="F71" s="42"/>
      <c r="G71" s="42"/>
      <c r="H71" s="43"/>
      <c r="I71" s="44"/>
      <c r="J71" s="42"/>
      <c r="K71" s="42"/>
      <c r="L71" s="42"/>
      <c r="M71" s="42"/>
      <c r="N71" s="43"/>
      <c r="O71" s="44"/>
      <c r="P71" s="42"/>
      <c r="Q71" s="42"/>
      <c r="R71" s="42"/>
      <c r="S71" s="42"/>
      <c r="T71" s="45"/>
      <c r="U71" s="19"/>
      <c r="V71" s="42"/>
      <c r="W71" s="42"/>
      <c r="X71" s="42"/>
      <c r="Y71" s="42"/>
      <c r="Z71" s="42"/>
      <c r="AA71" s="42"/>
      <c r="AB71" s="52"/>
      <c r="AC71" s="48">
        <f t="shared" si="0"/>
        <v>0</v>
      </c>
    </row>
    <row r="72" spans="1:29" x14ac:dyDescent="0.25">
      <c r="A72" s="40" t="s">
        <v>105</v>
      </c>
      <c r="B72" s="44"/>
      <c r="C72" s="42"/>
      <c r="D72" s="42"/>
      <c r="E72" s="42"/>
      <c r="F72" s="42"/>
      <c r="G72" s="42"/>
      <c r="H72" s="43"/>
      <c r="I72" s="44"/>
      <c r="J72" s="42"/>
      <c r="K72" s="42"/>
      <c r="L72" s="42"/>
      <c r="M72" s="42"/>
      <c r="N72" s="43"/>
      <c r="O72" s="44"/>
      <c r="P72" s="42"/>
      <c r="Q72" s="42"/>
      <c r="R72" s="42"/>
      <c r="S72" s="42"/>
      <c r="T72" s="45"/>
      <c r="U72" s="19"/>
      <c r="V72" s="42"/>
      <c r="W72" s="42"/>
      <c r="X72" s="42"/>
      <c r="Y72" s="42"/>
      <c r="Z72" s="42"/>
      <c r="AA72" s="42"/>
      <c r="AB72" s="52"/>
      <c r="AC72" s="48">
        <f t="shared" si="0"/>
        <v>0</v>
      </c>
    </row>
    <row r="73" spans="1:29" ht="15.75" thickBot="1" x14ac:dyDescent="0.3">
      <c r="A73" s="40" t="s">
        <v>106</v>
      </c>
      <c r="B73" s="44"/>
      <c r="C73" s="42"/>
      <c r="D73" s="42"/>
      <c r="E73" s="42"/>
      <c r="F73" s="42"/>
      <c r="G73" s="42"/>
      <c r="H73" s="43"/>
      <c r="I73" s="44"/>
      <c r="J73" s="42"/>
      <c r="K73" s="42"/>
      <c r="L73" s="42"/>
      <c r="M73" s="42"/>
      <c r="N73" s="43"/>
      <c r="O73" s="44"/>
      <c r="P73" s="42"/>
      <c r="Q73" s="42"/>
      <c r="R73" s="42"/>
      <c r="S73" s="42"/>
      <c r="T73" s="45"/>
      <c r="U73" s="53"/>
      <c r="V73" s="54"/>
      <c r="W73" s="54"/>
      <c r="X73" s="54"/>
      <c r="Y73" s="54"/>
      <c r="Z73" s="54"/>
      <c r="AA73" s="54"/>
      <c r="AB73" s="55"/>
      <c r="AC73" s="48">
        <f t="shared" si="0"/>
        <v>0</v>
      </c>
    </row>
    <row r="74" spans="1:29" ht="25.5" x14ac:dyDescent="0.25">
      <c r="A74" s="40" t="s">
        <v>107</v>
      </c>
      <c r="B74" s="46">
        <f t="shared" ref="B74:S74" si="1">IF(ISNUMBER(AVERAGEIF(B9:B73,"&lt;&gt;0")),AVERAGEIF(B9:B73,"&lt;&gt;0"), "VERİ YOK")</f>
        <v>4.615384615384615</v>
      </c>
      <c r="C74" s="46">
        <f t="shared" si="1"/>
        <v>4.4615384615384617</v>
      </c>
      <c r="D74" s="46">
        <f t="shared" si="1"/>
        <v>4.4871794871794872</v>
      </c>
      <c r="E74" s="46">
        <f t="shared" si="1"/>
        <v>4.5128205128205128</v>
      </c>
      <c r="F74" s="46">
        <f t="shared" si="1"/>
        <v>4.5128205128205128</v>
      </c>
      <c r="G74" s="46">
        <f t="shared" si="1"/>
        <v>4.4871794871794872</v>
      </c>
      <c r="H74" s="46">
        <f t="shared" si="1"/>
        <v>4.6410256410256414</v>
      </c>
      <c r="I74" s="46">
        <f t="shared" si="1"/>
        <v>4.3589743589743586</v>
      </c>
      <c r="J74" s="46">
        <f t="shared" si="1"/>
        <v>4.3589743589743586</v>
      </c>
      <c r="K74" s="46">
        <f t="shared" si="1"/>
        <v>4.3589743589743586</v>
      </c>
      <c r="L74" s="46">
        <f t="shared" si="1"/>
        <v>4.333333333333333</v>
      </c>
      <c r="M74" s="46">
        <f t="shared" si="1"/>
        <v>4.5128205128205128</v>
      </c>
      <c r="N74" s="46">
        <f t="shared" si="1"/>
        <v>4.4615384615384617</v>
      </c>
      <c r="O74" s="46">
        <f t="shared" si="1"/>
        <v>4.4871794871794872</v>
      </c>
      <c r="P74" s="46">
        <f t="shared" si="1"/>
        <v>4.5128205128205128</v>
      </c>
      <c r="Q74" s="46">
        <f t="shared" si="1"/>
        <v>4.4871794871794872</v>
      </c>
      <c r="R74" s="46">
        <f t="shared" si="1"/>
        <v>4.5384615384615383</v>
      </c>
      <c r="S74" s="46" t="str">
        <f t="shared" si="1"/>
        <v>VERİ YOK</v>
      </c>
      <c r="T74" s="46" t="str">
        <f>IF(ISNUMBER(AVERAGEIF(T9:T73,"&lt;&gt;0")),AVERAGEIF(T9:T73,"&lt;&gt;0"), "VERİ YOK")</f>
        <v>VERİ YOK</v>
      </c>
      <c r="U74" s="46">
        <f t="shared" ref="U74:AC74" si="2">IF(ISNUMBER(AVERAGEIF(U9:U73,"&lt;&gt;0")),AVERAGEIF(U9:U73,"&lt;&gt;0"), "VERİ YOK")</f>
        <v>2.5128205128205128</v>
      </c>
      <c r="V74" s="46" t="str">
        <f t="shared" si="2"/>
        <v>VERİ YOK</v>
      </c>
      <c r="W74" s="46" t="str">
        <f t="shared" si="2"/>
        <v>VERİ YOK</v>
      </c>
      <c r="X74" s="46">
        <f t="shared" si="2"/>
        <v>7.2564102564102564</v>
      </c>
      <c r="Y74" s="46">
        <f t="shared" si="2"/>
        <v>10.820512820512821</v>
      </c>
      <c r="Z74" s="46" t="str">
        <f t="shared" si="2"/>
        <v>VERİ YOK</v>
      </c>
      <c r="AA74" s="46" t="str">
        <f t="shared" si="2"/>
        <v>VERİ YOK</v>
      </c>
      <c r="AB74" s="46" t="str">
        <f t="shared" si="2"/>
        <v>VERİ YOK</v>
      </c>
      <c r="AC74" s="46">
        <f t="shared" si="2"/>
        <v>53.256410256410255</v>
      </c>
    </row>
    <row r="75" spans="1:29" x14ac:dyDescent="0.25">
      <c r="B75" s="46"/>
      <c r="C75" s="46"/>
      <c r="D75" s="46"/>
      <c r="E75" s="46"/>
      <c r="F75" s="46"/>
      <c r="G75" s="46"/>
      <c r="H75" s="46">
        <f>IF(ISNUMBER(AVERAGEIF(B74:H74,"&lt;&gt;0")),AVERAGEIF(B74:H74,"&lt;&gt;0"), "VERİ YOK")</f>
        <v>4.5311355311355319</v>
      </c>
      <c r="I75" s="46"/>
      <c r="J75" s="46"/>
      <c r="K75" s="46"/>
      <c r="L75" s="46"/>
      <c r="M75" s="46"/>
      <c r="N75" s="46">
        <f>IF(ISNUMBER(AVERAGEIF(I74:N74,"&lt;&gt;0")),AVERAGEIF(I74:N74,"&lt;&gt;0"), "VERİ YOK")</f>
        <v>4.3974358974358969</v>
      </c>
      <c r="O75" s="46"/>
      <c r="P75" s="46"/>
      <c r="Q75" s="46"/>
      <c r="R75" s="46"/>
      <c r="S75" s="46"/>
      <c r="T75" s="46">
        <f>IF(ISNUMBER(AVERAGEIF(O74:T74,"&lt;&gt;0")),AVERAGEIF(O74:T74,"&lt;&gt;0"), "VERİ YOK")</f>
        <v>4.5064102564102564</v>
      </c>
      <c r="U75" s="46"/>
      <c r="V75" s="46"/>
      <c r="W75" s="46"/>
      <c r="X75" s="46"/>
      <c r="Y75" s="46"/>
      <c r="Z75" s="46"/>
      <c r="AA75" s="46"/>
      <c r="AB75" s="46">
        <f>IF(ISNUMBER(AVERAGEIF(U74:AB74,"&lt;&gt;0")),AVERAGEIF(U74:AB74,"&lt;&gt;0"), "VERİ YOK")</f>
        <v>6.8632478632478637</v>
      </c>
      <c r="AC75" s="29"/>
    </row>
    <row r="76" spans="1:29" ht="76.5" x14ac:dyDescent="0.25">
      <c r="A76" s="47" t="s">
        <v>108</v>
      </c>
      <c r="AC76" s="29"/>
    </row>
  </sheetData>
  <mergeCells count="24">
    <mergeCell ref="A1:B1"/>
    <mergeCell ref="D1:AB1"/>
    <mergeCell ref="D2:I2"/>
    <mergeCell ref="J2:R2"/>
    <mergeCell ref="D3:I3"/>
    <mergeCell ref="J3:R3"/>
    <mergeCell ref="T3:W3"/>
    <mergeCell ref="AA3:AB4"/>
    <mergeCell ref="J4:R4"/>
    <mergeCell ref="A7:A8"/>
    <mergeCell ref="B7:H7"/>
    <mergeCell ref="I7:N7"/>
    <mergeCell ref="O7:T7"/>
    <mergeCell ref="D4:I4"/>
    <mergeCell ref="D5:I5"/>
    <mergeCell ref="J5:M5"/>
    <mergeCell ref="N5:R5"/>
    <mergeCell ref="U7:AB7"/>
    <mergeCell ref="Y3:Z3"/>
    <mergeCell ref="D6:G6"/>
    <mergeCell ref="H6:I6"/>
    <mergeCell ref="J6:M6"/>
    <mergeCell ref="N6:R6"/>
    <mergeCell ref="AA5:AB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opLeftCell="A22" workbookViewId="0">
      <selection activeCell="R46" sqref="R46"/>
    </sheetView>
  </sheetViews>
  <sheetFormatPr defaultRowHeight="15" x14ac:dyDescent="0.25"/>
  <cols>
    <col min="29" max="29" width="15.7109375" bestFit="1" customWidth="1"/>
  </cols>
  <sheetData>
    <row r="1" spans="1:29" ht="17.25" thickTop="1" thickBot="1" x14ac:dyDescent="0.3">
      <c r="A1" s="134" t="s">
        <v>22</v>
      </c>
      <c r="B1" s="135"/>
      <c r="C1" s="28"/>
      <c r="D1" s="136" t="s">
        <v>7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29"/>
    </row>
    <row r="2" spans="1:29" ht="17.25" thickTop="1" thickBot="1" x14ac:dyDescent="0.3">
      <c r="A2" s="82" t="s">
        <v>23</v>
      </c>
      <c r="B2" s="62">
        <v>5</v>
      </c>
      <c r="C2" s="28"/>
      <c r="D2" s="137" t="s">
        <v>24</v>
      </c>
      <c r="E2" s="138"/>
      <c r="F2" s="138"/>
      <c r="G2" s="138"/>
      <c r="H2" s="138"/>
      <c r="I2" s="138"/>
      <c r="J2" s="139" t="str">
        <f>IF(ISBLANK('GENEL DEĞERLENDİRME'!$B$3),"",'GENEL DEĞERLENDİRME'!$B$3)</f>
        <v>GÜZEL SANATLAR, TASARIM VE MİMARLIK FAKÜLTESİ</v>
      </c>
      <c r="K2" s="139"/>
      <c r="L2" s="139"/>
      <c r="M2" s="139"/>
      <c r="N2" s="139"/>
      <c r="O2" s="139"/>
      <c r="P2" s="139"/>
      <c r="Q2" s="139"/>
      <c r="R2" s="140"/>
      <c r="AC2" s="29"/>
    </row>
    <row r="3" spans="1:29" ht="15.75" customHeight="1" x14ac:dyDescent="0.25">
      <c r="A3" s="82" t="s">
        <v>25</v>
      </c>
      <c r="B3" s="62">
        <v>4</v>
      </c>
      <c r="C3" s="28"/>
      <c r="D3" s="141" t="s">
        <v>26</v>
      </c>
      <c r="E3" s="142"/>
      <c r="F3" s="142"/>
      <c r="G3" s="142"/>
      <c r="H3" s="142"/>
      <c r="I3" s="142"/>
      <c r="J3" s="143" t="str">
        <f>IF(ISBLANK('GENEL DEĞERLENDİRME'!$B$4),"",'GENEL DEĞERLENDİRME'!$B$4)</f>
        <v xml:space="preserve"> Mimarlık </v>
      </c>
      <c r="K3" s="144"/>
      <c r="L3" s="144"/>
      <c r="M3" s="144"/>
      <c r="N3" s="144"/>
      <c r="O3" s="144"/>
      <c r="P3" s="144"/>
      <c r="Q3" s="144"/>
      <c r="R3" s="145"/>
      <c r="T3" s="146" t="s">
        <v>27</v>
      </c>
      <c r="U3" s="147"/>
      <c r="V3" s="147"/>
      <c r="W3" s="148"/>
      <c r="Y3" s="146" t="s">
        <v>118</v>
      </c>
      <c r="Z3" s="149"/>
      <c r="AA3" s="150" t="s">
        <v>120</v>
      </c>
      <c r="AB3" s="150"/>
      <c r="AC3" s="29"/>
    </row>
    <row r="4" spans="1:29" ht="15.75" customHeight="1" x14ac:dyDescent="0.25">
      <c r="A4" s="82" t="s">
        <v>28</v>
      </c>
      <c r="B4" s="62">
        <v>3</v>
      </c>
      <c r="C4" s="28"/>
      <c r="D4" s="128" t="s">
        <v>29</v>
      </c>
      <c r="E4" s="129"/>
      <c r="F4" s="129"/>
      <c r="G4" s="129"/>
      <c r="H4" s="129"/>
      <c r="I4" s="129"/>
      <c r="J4" s="151" t="str">
        <f>IF(ISBLANK('GENEL DEĞERLENDİRME'!$B$5),"",'GENEL DEĞERLENDİRME'!$B$5)</f>
        <v>2019-2020 Güz Dönemi  (3. Dönem)</v>
      </c>
      <c r="K4" s="152"/>
      <c r="L4" s="152"/>
      <c r="M4" s="152"/>
      <c r="N4" s="152"/>
      <c r="O4" s="152"/>
      <c r="P4" s="152"/>
      <c r="Q4" s="152"/>
      <c r="R4" s="153"/>
      <c r="T4" s="59" t="s">
        <v>30</v>
      </c>
      <c r="U4" s="63" t="s">
        <v>31</v>
      </c>
      <c r="V4" s="63" t="s">
        <v>32</v>
      </c>
      <c r="W4" s="60" t="s">
        <v>2</v>
      </c>
      <c r="Y4" s="56" t="s">
        <v>109</v>
      </c>
      <c r="Z4" s="64" t="s">
        <v>119</v>
      </c>
      <c r="AA4" s="150"/>
      <c r="AB4" s="150"/>
      <c r="AC4" s="29"/>
    </row>
    <row r="5" spans="1:29" ht="26.25" customHeight="1" thickBot="1" x14ac:dyDescent="0.3">
      <c r="A5" s="81" t="s">
        <v>33</v>
      </c>
      <c r="B5" s="62">
        <v>2</v>
      </c>
      <c r="C5" s="28"/>
      <c r="D5" s="128" t="s">
        <v>121</v>
      </c>
      <c r="E5" s="129"/>
      <c r="F5" s="129"/>
      <c r="G5" s="129"/>
      <c r="H5" s="129"/>
      <c r="I5" s="129"/>
      <c r="J5" s="130" t="s">
        <v>143</v>
      </c>
      <c r="K5" s="130"/>
      <c r="L5" s="130"/>
      <c r="M5" s="130"/>
      <c r="N5" s="130" t="s">
        <v>144</v>
      </c>
      <c r="O5" s="130"/>
      <c r="P5" s="130"/>
      <c r="Q5" s="130"/>
      <c r="R5" s="131"/>
      <c r="T5" s="57">
        <v>2</v>
      </c>
      <c r="U5" s="61">
        <v>0</v>
      </c>
      <c r="V5" s="61">
        <v>2</v>
      </c>
      <c r="W5" s="58">
        <v>3</v>
      </c>
      <c r="Y5" s="57">
        <v>1</v>
      </c>
      <c r="Z5" s="65">
        <v>2</v>
      </c>
      <c r="AA5" s="132">
        <f>T5*14+U5*14+Y5+Z5</f>
        <v>31</v>
      </c>
      <c r="AB5" s="133"/>
      <c r="AC5" s="29"/>
    </row>
    <row r="6" spans="1:29" ht="16.5" customHeight="1" thickBot="1" x14ac:dyDescent="0.3">
      <c r="A6" s="34" t="s">
        <v>35</v>
      </c>
      <c r="B6" s="35">
        <v>1</v>
      </c>
      <c r="C6" s="28"/>
      <c r="D6" s="118" t="s">
        <v>36</v>
      </c>
      <c r="E6" s="119"/>
      <c r="F6" s="119"/>
      <c r="G6" s="119"/>
      <c r="H6" s="120">
        <v>34</v>
      </c>
      <c r="I6" s="120"/>
      <c r="J6" s="119" t="s">
        <v>10</v>
      </c>
      <c r="K6" s="119"/>
      <c r="L6" s="119"/>
      <c r="M6" s="119"/>
      <c r="N6" s="121">
        <v>30</v>
      </c>
      <c r="O6" s="121"/>
      <c r="P6" s="121"/>
      <c r="Q6" s="121"/>
      <c r="R6" s="122"/>
      <c r="AC6" s="29"/>
    </row>
    <row r="7" spans="1:29" ht="15.75" thickTop="1" x14ac:dyDescent="0.25">
      <c r="A7" s="123" t="s">
        <v>37</v>
      </c>
      <c r="B7" s="124" t="s">
        <v>38</v>
      </c>
      <c r="C7" s="125"/>
      <c r="D7" s="125"/>
      <c r="E7" s="125"/>
      <c r="F7" s="125"/>
      <c r="G7" s="125"/>
      <c r="H7" s="126"/>
      <c r="I7" s="127" t="s">
        <v>39</v>
      </c>
      <c r="J7" s="125"/>
      <c r="K7" s="125"/>
      <c r="L7" s="125"/>
      <c r="M7" s="125"/>
      <c r="N7" s="126"/>
      <c r="O7" s="127" t="s">
        <v>40</v>
      </c>
      <c r="P7" s="125"/>
      <c r="Q7" s="125"/>
      <c r="R7" s="125"/>
      <c r="S7" s="125"/>
      <c r="T7" s="125"/>
      <c r="U7" s="115" t="s">
        <v>41</v>
      </c>
      <c r="V7" s="116"/>
      <c r="W7" s="116"/>
      <c r="X7" s="116"/>
      <c r="Y7" s="116"/>
      <c r="Z7" s="116"/>
      <c r="AA7" s="116"/>
      <c r="AB7" s="117"/>
      <c r="AC7" s="49"/>
    </row>
    <row r="8" spans="1:29" x14ac:dyDescent="0.25">
      <c r="A8" s="123"/>
      <c r="B8" s="36">
        <v>1</v>
      </c>
      <c r="C8" s="37">
        <v>2</v>
      </c>
      <c r="D8" s="37">
        <v>3</v>
      </c>
      <c r="E8" s="37">
        <v>4</v>
      </c>
      <c r="F8" s="37">
        <v>5</v>
      </c>
      <c r="G8" s="37">
        <v>6</v>
      </c>
      <c r="H8" s="38">
        <v>7</v>
      </c>
      <c r="I8" s="36">
        <v>1</v>
      </c>
      <c r="J8" s="37">
        <v>2</v>
      </c>
      <c r="K8" s="37">
        <v>3</v>
      </c>
      <c r="L8" s="37">
        <v>4</v>
      </c>
      <c r="M8" s="37">
        <v>5</v>
      </c>
      <c r="N8" s="38">
        <v>6</v>
      </c>
      <c r="O8" s="36">
        <v>1</v>
      </c>
      <c r="P8" s="37">
        <v>2</v>
      </c>
      <c r="Q8" s="37">
        <v>3</v>
      </c>
      <c r="R8" s="37">
        <v>4</v>
      </c>
      <c r="S8" s="37">
        <v>5</v>
      </c>
      <c r="T8" s="39">
        <v>6</v>
      </c>
      <c r="U8" s="50" t="s">
        <v>110</v>
      </c>
      <c r="V8" s="37" t="s">
        <v>111</v>
      </c>
      <c r="W8" s="37" t="s">
        <v>112</v>
      </c>
      <c r="X8" s="37" t="s">
        <v>113</v>
      </c>
      <c r="Y8" s="37" t="s">
        <v>114</v>
      </c>
      <c r="Z8" s="37" t="s">
        <v>115</v>
      </c>
      <c r="AA8" s="37" t="s">
        <v>116</v>
      </c>
      <c r="AB8" s="51" t="s">
        <v>117</v>
      </c>
      <c r="AC8" s="48" t="s">
        <v>11</v>
      </c>
    </row>
    <row r="9" spans="1:29" x14ac:dyDescent="0.25">
      <c r="A9" s="40" t="s">
        <v>42</v>
      </c>
      <c r="B9" s="83">
        <v>5</v>
      </c>
      <c r="C9" s="84">
        <v>5</v>
      </c>
      <c r="D9" s="84">
        <v>4</v>
      </c>
      <c r="E9" s="84">
        <v>4</v>
      </c>
      <c r="F9" s="84">
        <v>4</v>
      </c>
      <c r="G9" s="84">
        <v>5</v>
      </c>
      <c r="H9" s="85">
        <v>5</v>
      </c>
      <c r="I9" s="44">
        <v>5</v>
      </c>
      <c r="J9" s="42">
        <v>5</v>
      </c>
      <c r="K9" s="42">
        <v>4</v>
      </c>
      <c r="L9" s="42">
        <v>4</v>
      </c>
      <c r="M9" s="42">
        <v>4</v>
      </c>
      <c r="N9" s="43">
        <v>4</v>
      </c>
      <c r="O9" s="44">
        <v>5</v>
      </c>
      <c r="P9" s="42">
        <v>5</v>
      </c>
      <c r="Q9" s="42">
        <v>4</v>
      </c>
      <c r="R9" s="42">
        <v>4</v>
      </c>
      <c r="S9" s="42"/>
      <c r="T9" s="45"/>
      <c r="U9" s="19">
        <v>2</v>
      </c>
      <c r="V9" s="42"/>
      <c r="W9" s="42"/>
      <c r="X9" s="42">
        <v>13</v>
      </c>
      <c r="Y9" s="42">
        <v>6</v>
      </c>
      <c r="Z9" s="42">
        <v>13</v>
      </c>
      <c r="AA9" s="42"/>
      <c r="AB9" s="52"/>
      <c r="AC9" s="48">
        <f>U9*14+V9*14+W9*14+X9*1+Y9*1+Z9*1+AA9*1+AB9*1</f>
        <v>60</v>
      </c>
    </row>
    <row r="10" spans="1:29" x14ac:dyDescent="0.25">
      <c r="A10" s="40" t="s">
        <v>43</v>
      </c>
      <c r="B10" s="83">
        <v>5</v>
      </c>
      <c r="C10" s="84">
        <v>5</v>
      </c>
      <c r="D10" s="84">
        <v>5</v>
      </c>
      <c r="E10" s="84">
        <v>5</v>
      </c>
      <c r="F10" s="84">
        <v>5</v>
      </c>
      <c r="G10" s="84">
        <v>5</v>
      </c>
      <c r="H10" s="85">
        <v>5</v>
      </c>
      <c r="I10" s="44">
        <v>4</v>
      </c>
      <c r="J10" s="42">
        <v>4</v>
      </c>
      <c r="K10" s="42">
        <v>4</v>
      </c>
      <c r="L10" s="42">
        <v>4</v>
      </c>
      <c r="M10" s="42">
        <v>4</v>
      </c>
      <c r="N10" s="43">
        <v>4</v>
      </c>
      <c r="O10" s="44">
        <v>5</v>
      </c>
      <c r="P10" s="42">
        <v>5</v>
      </c>
      <c r="Q10" s="42">
        <v>5</v>
      </c>
      <c r="R10" s="42">
        <v>5</v>
      </c>
      <c r="S10" s="42"/>
      <c r="T10" s="45"/>
      <c r="U10" s="19">
        <v>3</v>
      </c>
      <c r="V10" s="42"/>
      <c r="W10" s="42"/>
      <c r="X10" s="42">
        <v>8</v>
      </c>
      <c r="Y10" s="42">
        <v>4</v>
      </c>
      <c r="Z10" s="42">
        <v>7</v>
      </c>
      <c r="AA10" s="42"/>
      <c r="AB10" s="52"/>
      <c r="AC10" s="48">
        <f>U10*14+V10*14+W10*14+X10*1+Y10*1+Z10*1+AA10*1+AB10*1</f>
        <v>61</v>
      </c>
    </row>
    <row r="11" spans="1:29" x14ac:dyDescent="0.25">
      <c r="A11" s="40" t="s">
        <v>44</v>
      </c>
      <c r="B11" s="83">
        <v>5</v>
      </c>
      <c r="C11" s="84">
        <v>5</v>
      </c>
      <c r="D11" s="84">
        <v>5</v>
      </c>
      <c r="E11" s="84">
        <v>5</v>
      </c>
      <c r="F11" s="84">
        <v>5</v>
      </c>
      <c r="G11" s="84">
        <v>5</v>
      </c>
      <c r="H11" s="85">
        <v>5</v>
      </c>
      <c r="I11" s="44">
        <v>4</v>
      </c>
      <c r="J11" s="42">
        <v>4</v>
      </c>
      <c r="K11" s="42">
        <v>4</v>
      </c>
      <c r="L11" s="42">
        <v>5</v>
      </c>
      <c r="M11" s="42">
        <v>4</v>
      </c>
      <c r="N11" s="43">
        <v>5</v>
      </c>
      <c r="O11" s="44">
        <v>4</v>
      </c>
      <c r="P11" s="42">
        <v>4</v>
      </c>
      <c r="Q11" s="42">
        <v>5</v>
      </c>
      <c r="R11" s="42">
        <v>4</v>
      </c>
      <c r="S11" s="42"/>
      <c r="T11" s="45"/>
      <c r="U11" s="19">
        <v>3</v>
      </c>
      <c r="V11" s="42"/>
      <c r="W11" s="42"/>
      <c r="X11" s="42">
        <v>8</v>
      </c>
      <c r="Y11" s="42">
        <v>4</v>
      </c>
      <c r="Z11" s="42">
        <v>7</v>
      </c>
      <c r="AA11" s="42"/>
      <c r="AB11" s="52"/>
      <c r="AC11" s="48">
        <f t="shared" ref="AC11:AC73" si="0">U11*14+V11*14+W11*14+X11*1+Y11*1+Z11*1+AA11*1+AB11*1</f>
        <v>61</v>
      </c>
    </row>
    <row r="12" spans="1:29" x14ac:dyDescent="0.25">
      <c r="A12" s="40" t="s">
        <v>45</v>
      </c>
      <c r="B12" s="83">
        <v>5</v>
      </c>
      <c r="C12" s="84">
        <v>5</v>
      </c>
      <c r="D12" s="84">
        <v>5</v>
      </c>
      <c r="E12" s="84">
        <v>5</v>
      </c>
      <c r="F12" s="84">
        <v>5</v>
      </c>
      <c r="G12" s="84">
        <v>5</v>
      </c>
      <c r="H12" s="85">
        <v>5</v>
      </c>
      <c r="I12" s="44">
        <v>5</v>
      </c>
      <c r="J12" s="42">
        <v>5</v>
      </c>
      <c r="K12" s="42">
        <v>5</v>
      </c>
      <c r="L12" s="42">
        <v>5</v>
      </c>
      <c r="M12" s="42">
        <v>5</v>
      </c>
      <c r="N12" s="43">
        <v>5</v>
      </c>
      <c r="O12" s="44">
        <v>5</v>
      </c>
      <c r="P12" s="42">
        <v>5</v>
      </c>
      <c r="Q12" s="42">
        <v>5</v>
      </c>
      <c r="R12" s="42">
        <v>5</v>
      </c>
      <c r="S12" s="42"/>
      <c r="T12" s="45"/>
      <c r="U12" s="19">
        <v>2</v>
      </c>
      <c r="V12" s="42"/>
      <c r="W12" s="42"/>
      <c r="X12" s="42">
        <v>10</v>
      </c>
      <c r="Y12" s="42">
        <v>6</v>
      </c>
      <c r="Z12" s="42">
        <v>8</v>
      </c>
      <c r="AA12" s="42"/>
      <c r="AB12" s="52"/>
      <c r="AC12" s="48">
        <f>U12*14+V12*14+W12*14+X12*1+Y12*1+Z12*1+AA12*1+AB12*1</f>
        <v>52</v>
      </c>
    </row>
    <row r="13" spans="1:29" x14ac:dyDescent="0.25">
      <c r="A13" s="40" t="s">
        <v>46</v>
      </c>
      <c r="B13" s="83">
        <v>4</v>
      </c>
      <c r="C13" s="84">
        <v>4</v>
      </c>
      <c r="D13" s="84">
        <v>4</v>
      </c>
      <c r="E13" s="84">
        <v>4</v>
      </c>
      <c r="F13" s="84">
        <v>4</v>
      </c>
      <c r="G13" s="84">
        <v>4</v>
      </c>
      <c r="H13" s="85">
        <v>4</v>
      </c>
      <c r="I13" s="44">
        <v>3</v>
      </c>
      <c r="J13" s="42">
        <v>3</v>
      </c>
      <c r="K13" s="42">
        <v>3</v>
      </c>
      <c r="L13" s="42">
        <v>3</v>
      </c>
      <c r="M13" s="42">
        <v>3</v>
      </c>
      <c r="N13" s="43">
        <v>3</v>
      </c>
      <c r="O13" s="44">
        <v>5</v>
      </c>
      <c r="P13" s="42">
        <v>5</v>
      </c>
      <c r="Q13" s="42">
        <v>5</v>
      </c>
      <c r="R13" s="42">
        <v>5</v>
      </c>
      <c r="S13" s="42"/>
      <c r="T13" s="45"/>
      <c r="U13" s="19">
        <v>1</v>
      </c>
      <c r="V13" s="42"/>
      <c r="W13" s="42"/>
      <c r="X13" s="42">
        <v>7</v>
      </c>
      <c r="Y13" s="42">
        <v>2</v>
      </c>
      <c r="Z13" s="42">
        <v>6</v>
      </c>
      <c r="AA13" s="42"/>
      <c r="AB13" s="52"/>
      <c r="AC13" s="48">
        <f t="shared" si="0"/>
        <v>29</v>
      </c>
    </row>
    <row r="14" spans="1:29" x14ac:dyDescent="0.25">
      <c r="A14" s="40" t="s">
        <v>47</v>
      </c>
      <c r="B14" s="83">
        <v>5</v>
      </c>
      <c r="C14" s="84">
        <v>5</v>
      </c>
      <c r="D14" s="84">
        <v>5</v>
      </c>
      <c r="E14" s="84">
        <v>4</v>
      </c>
      <c r="F14" s="84">
        <v>5</v>
      </c>
      <c r="G14" s="84">
        <v>5</v>
      </c>
      <c r="H14" s="85">
        <v>5</v>
      </c>
      <c r="I14" s="44">
        <v>5</v>
      </c>
      <c r="J14" s="42">
        <v>4</v>
      </c>
      <c r="K14" s="42">
        <v>5</v>
      </c>
      <c r="L14" s="42">
        <v>5</v>
      </c>
      <c r="M14" s="42">
        <v>5</v>
      </c>
      <c r="N14" s="43">
        <v>5</v>
      </c>
      <c r="O14" s="44">
        <v>4</v>
      </c>
      <c r="P14" s="42">
        <v>5</v>
      </c>
      <c r="Q14" s="42">
        <v>4</v>
      </c>
      <c r="R14" s="42">
        <v>5</v>
      </c>
      <c r="S14" s="42"/>
      <c r="T14" s="45"/>
      <c r="U14" s="19">
        <v>3</v>
      </c>
      <c r="V14" s="42"/>
      <c r="W14" s="42"/>
      <c r="X14" s="42">
        <v>9</v>
      </c>
      <c r="Y14" s="42">
        <v>2</v>
      </c>
      <c r="Z14" s="42">
        <v>5</v>
      </c>
      <c r="AA14" s="42"/>
      <c r="AB14" s="52"/>
      <c r="AC14" s="48">
        <f t="shared" si="0"/>
        <v>58</v>
      </c>
    </row>
    <row r="15" spans="1:29" x14ac:dyDescent="0.25">
      <c r="A15" s="40" t="s">
        <v>48</v>
      </c>
      <c r="B15" s="83">
        <v>4</v>
      </c>
      <c r="C15" s="84">
        <v>4</v>
      </c>
      <c r="D15" s="84">
        <v>4</v>
      </c>
      <c r="E15" s="84">
        <v>3</v>
      </c>
      <c r="F15" s="84">
        <v>4</v>
      </c>
      <c r="G15" s="84">
        <v>5</v>
      </c>
      <c r="H15" s="85">
        <v>4</v>
      </c>
      <c r="I15" s="44">
        <v>5</v>
      </c>
      <c r="J15" s="42">
        <v>4</v>
      </c>
      <c r="K15" s="42">
        <v>5</v>
      </c>
      <c r="L15" s="42">
        <v>4</v>
      </c>
      <c r="M15" s="42">
        <v>4</v>
      </c>
      <c r="N15" s="43">
        <v>5</v>
      </c>
      <c r="O15" s="44">
        <v>5</v>
      </c>
      <c r="P15" s="42">
        <v>5</v>
      </c>
      <c r="Q15" s="42">
        <v>5</v>
      </c>
      <c r="R15" s="42">
        <v>5</v>
      </c>
      <c r="S15" s="42"/>
      <c r="T15" s="45"/>
      <c r="U15" s="19">
        <v>2</v>
      </c>
      <c r="V15" s="42"/>
      <c r="W15" s="42"/>
      <c r="X15" s="42">
        <v>13</v>
      </c>
      <c r="Y15" s="42">
        <v>6</v>
      </c>
      <c r="Z15" s="42">
        <v>13</v>
      </c>
      <c r="AA15" s="42"/>
      <c r="AB15" s="52"/>
      <c r="AC15" s="48">
        <f>U15*14+V15*14+W15*14+X15*1+Y15*1+Z15*1+AA15*1+AB15*1</f>
        <v>60</v>
      </c>
    </row>
    <row r="16" spans="1:29" x14ac:dyDescent="0.25">
      <c r="A16" s="40" t="s">
        <v>49</v>
      </c>
      <c r="B16" s="83">
        <v>5</v>
      </c>
      <c r="C16" s="84">
        <v>5</v>
      </c>
      <c r="D16" s="84">
        <v>5</v>
      </c>
      <c r="E16" s="84">
        <v>5</v>
      </c>
      <c r="F16" s="84">
        <v>5</v>
      </c>
      <c r="G16" s="84">
        <v>5</v>
      </c>
      <c r="H16" s="85">
        <v>5</v>
      </c>
      <c r="I16" s="44">
        <v>5</v>
      </c>
      <c r="J16" s="42">
        <v>5</v>
      </c>
      <c r="K16" s="42">
        <v>5</v>
      </c>
      <c r="L16" s="42">
        <v>5</v>
      </c>
      <c r="M16" s="42">
        <v>5</v>
      </c>
      <c r="N16" s="43">
        <v>5</v>
      </c>
      <c r="O16" s="44">
        <v>4</v>
      </c>
      <c r="P16" s="42">
        <v>4</v>
      </c>
      <c r="Q16" s="42">
        <v>4</v>
      </c>
      <c r="R16" s="42">
        <v>4</v>
      </c>
      <c r="S16" s="42"/>
      <c r="T16" s="45"/>
      <c r="U16" s="19">
        <v>2</v>
      </c>
      <c r="V16" s="42"/>
      <c r="W16" s="42"/>
      <c r="X16" s="42">
        <v>9</v>
      </c>
      <c r="Y16" s="42">
        <v>7</v>
      </c>
      <c r="Z16" s="42">
        <v>12</v>
      </c>
      <c r="AA16" s="42"/>
      <c r="AB16" s="52"/>
      <c r="AC16" s="48">
        <f t="shared" si="0"/>
        <v>56</v>
      </c>
    </row>
    <row r="17" spans="1:29" x14ac:dyDescent="0.25">
      <c r="A17" s="40" t="s">
        <v>50</v>
      </c>
      <c r="B17" s="83">
        <v>5</v>
      </c>
      <c r="C17" s="84">
        <v>5</v>
      </c>
      <c r="D17" s="84">
        <v>5</v>
      </c>
      <c r="E17" s="84">
        <v>5</v>
      </c>
      <c r="F17" s="84">
        <v>5</v>
      </c>
      <c r="G17" s="84">
        <v>5</v>
      </c>
      <c r="H17" s="85">
        <v>5</v>
      </c>
      <c r="I17" s="44">
        <v>5</v>
      </c>
      <c r="J17" s="42">
        <v>5</v>
      </c>
      <c r="K17" s="42">
        <v>5</v>
      </c>
      <c r="L17" s="42">
        <v>5</v>
      </c>
      <c r="M17" s="42">
        <v>5</v>
      </c>
      <c r="N17" s="43">
        <v>5</v>
      </c>
      <c r="O17" s="44">
        <v>5</v>
      </c>
      <c r="P17" s="42">
        <v>5</v>
      </c>
      <c r="Q17" s="42">
        <v>5</v>
      </c>
      <c r="R17" s="42">
        <v>5</v>
      </c>
      <c r="S17" s="42"/>
      <c r="T17" s="45"/>
      <c r="U17" s="19">
        <v>2</v>
      </c>
      <c r="V17" s="42"/>
      <c r="W17" s="42"/>
      <c r="X17" s="42">
        <v>8</v>
      </c>
      <c r="Y17" s="42">
        <v>4</v>
      </c>
      <c r="Z17" s="42">
        <v>9</v>
      </c>
      <c r="AA17" s="42"/>
      <c r="AB17" s="52"/>
      <c r="AC17" s="48">
        <f t="shared" si="0"/>
        <v>49</v>
      </c>
    </row>
    <row r="18" spans="1:29" x14ac:dyDescent="0.25">
      <c r="A18" s="40" t="s">
        <v>51</v>
      </c>
      <c r="B18" s="83">
        <v>2</v>
      </c>
      <c r="C18" s="84">
        <v>1</v>
      </c>
      <c r="D18" s="84">
        <v>1</v>
      </c>
      <c r="E18" s="84">
        <v>2</v>
      </c>
      <c r="F18" s="84">
        <v>4</v>
      </c>
      <c r="G18" s="84">
        <v>1</v>
      </c>
      <c r="H18" s="85">
        <v>3</v>
      </c>
      <c r="I18" s="44">
        <v>2</v>
      </c>
      <c r="J18" s="42">
        <v>3</v>
      </c>
      <c r="K18" s="42">
        <v>4</v>
      </c>
      <c r="L18" s="42">
        <v>4</v>
      </c>
      <c r="M18" s="42">
        <v>4</v>
      </c>
      <c r="N18" s="43">
        <v>4</v>
      </c>
      <c r="O18" s="44">
        <v>5</v>
      </c>
      <c r="P18" s="42">
        <v>5</v>
      </c>
      <c r="Q18" s="42">
        <v>5</v>
      </c>
      <c r="R18" s="42">
        <v>5</v>
      </c>
      <c r="S18" s="42"/>
      <c r="T18" s="45"/>
      <c r="U18" s="19">
        <v>2</v>
      </c>
      <c r="V18" s="42"/>
      <c r="W18" s="42"/>
      <c r="X18" s="42">
        <v>13</v>
      </c>
      <c r="Y18" s="42">
        <v>6</v>
      </c>
      <c r="Z18" s="42">
        <v>13</v>
      </c>
      <c r="AA18" s="42"/>
      <c r="AB18" s="52"/>
      <c r="AC18" s="48">
        <f t="shared" si="0"/>
        <v>60</v>
      </c>
    </row>
    <row r="19" spans="1:29" x14ac:dyDescent="0.25">
      <c r="A19" s="40" t="s">
        <v>52</v>
      </c>
      <c r="B19" s="83">
        <v>4</v>
      </c>
      <c r="C19" s="84">
        <v>3</v>
      </c>
      <c r="D19" s="84">
        <v>3</v>
      </c>
      <c r="E19" s="84">
        <v>2</v>
      </c>
      <c r="F19" s="84">
        <v>3</v>
      </c>
      <c r="G19" s="84">
        <v>4</v>
      </c>
      <c r="H19" s="85">
        <v>2</v>
      </c>
      <c r="I19" s="44">
        <v>3</v>
      </c>
      <c r="J19" s="42">
        <v>3</v>
      </c>
      <c r="K19" s="42">
        <v>3</v>
      </c>
      <c r="L19" s="42">
        <v>4</v>
      </c>
      <c r="M19" s="42">
        <v>4</v>
      </c>
      <c r="N19" s="43">
        <v>4</v>
      </c>
      <c r="O19" s="44">
        <v>4</v>
      </c>
      <c r="P19" s="42">
        <v>4</v>
      </c>
      <c r="Q19" s="42">
        <v>4</v>
      </c>
      <c r="R19" s="42">
        <v>4</v>
      </c>
      <c r="S19" s="42"/>
      <c r="T19" s="45"/>
      <c r="U19" s="19">
        <v>2</v>
      </c>
      <c r="V19" s="42"/>
      <c r="W19" s="42"/>
      <c r="X19" s="42">
        <v>14</v>
      </c>
      <c r="Y19" s="42">
        <v>7</v>
      </c>
      <c r="Z19" s="42">
        <v>10</v>
      </c>
      <c r="AA19" s="42"/>
      <c r="AB19" s="52"/>
      <c r="AC19" s="48">
        <f t="shared" si="0"/>
        <v>59</v>
      </c>
    </row>
    <row r="20" spans="1:29" x14ac:dyDescent="0.25">
      <c r="A20" s="40" t="s">
        <v>53</v>
      </c>
      <c r="B20" s="83">
        <v>3</v>
      </c>
      <c r="C20" s="84">
        <v>3</v>
      </c>
      <c r="D20" s="84">
        <v>3</v>
      </c>
      <c r="E20" s="84">
        <v>3</v>
      </c>
      <c r="F20" s="84">
        <v>3</v>
      </c>
      <c r="G20" s="84">
        <v>3</v>
      </c>
      <c r="H20" s="85">
        <v>3</v>
      </c>
      <c r="I20" s="44">
        <v>3</v>
      </c>
      <c r="J20" s="42">
        <v>3</v>
      </c>
      <c r="K20" s="42">
        <v>3</v>
      </c>
      <c r="L20" s="42">
        <v>3</v>
      </c>
      <c r="M20" s="42">
        <v>3</v>
      </c>
      <c r="N20" s="43">
        <v>3</v>
      </c>
      <c r="O20" s="44">
        <v>3</v>
      </c>
      <c r="P20" s="42">
        <v>3</v>
      </c>
      <c r="Q20" s="42">
        <v>3</v>
      </c>
      <c r="R20" s="42">
        <v>3</v>
      </c>
      <c r="S20" s="42"/>
      <c r="T20" s="45"/>
      <c r="U20" s="19">
        <v>2</v>
      </c>
      <c r="V20" s="42"/>
      <c r="W20" s="42"/>
      <c r="X20" s="42">
        <v>13</v>
      </c>
      <c r="Y20" s="42">
        <v>6</v>
      </c>
      <c r="Z20" s="42">
        <v>13</v>
      </c>
      <c r="AA20" s="42"/>
      <c r="AB20" s="52"/>
      <c r="AC20" s="48">
        <f t="shared" si="0"/>
        <v>60</v>
      </c>
    </row>
    <row r="21" spans="1:29" x14ac:dyDescent="0.25">
      <c r="A21" s="40" t="s">
        <v>54</v>
      </c>
      <c r="B21" s="83">
        <v>5</v>
      </c>
      <c r="C21" s="84">
        <v>5</v>
      </c>
      <c r="D21" s="84">
        <v>5</v>
      </c>
      <c r="E21" s="84">
        <v>5</v>
      </c>
      <c r="F21" s="84">
        <v>5</v>
      </c>
      <c r="G21" s="84">
        <v>5</v>
      </c>
      <c r="H21" s="85">
        <v>5</v>
      </c>
      <c r="I21" s="44">
        <v>5</v>
      </c>
      <c r="J21" s="42">
        <v>5</v>
      </c>
      <c r="K21" s="42">
        <v>4</v>
      </c>
      <c r="L21" s="42">
        <v>4</v>
      </c>
      <c r="M21" s="42">
        <v>4</v>
      </c>
      <c r="N21" s="43">
        <v>5</v>
      </c>
      <c r="O21" s="44">
        <v>5</v>
      </c>
      <c r="P21" s="42">
        <v>5</v>
      </c>
      <c r="Q21" s="42">
        <v>5</v>
      </c>
      <c r="R21" s="42">
        <v>5</v>
      </c>
      <c r="S21" s="42"/>
      <c r="T21" s="45"/>
      <c r="U21" s="19">
        <v>2</v>
      </c>
      <c r="V21" s="42"/>
      <c r="W21" s="42"/>
      <c r="X21" s="42">
        <v>8</v>
      </c>
      <c r="Y21" s="42">
        <v>4</v>
      </c>
      <c r="Z21" s="42">
        <v>7</v>
      </c>
      <c r="AA21" s="42"/>
      <c r="AB21" s="52"/>
      <c r="AC21" s="48">
        <f t="shared" si="0"/>
        <v>47</v>
      </c>
    </row>
    <row r="22" spans="1:29" x14ac:dyDescent="0.25">
      <c r="A22" s="40" t="s">
        <v>55</v>
      </c>
      <c r="B22" s="83">
        <v>5</v>
      </c>
      <c r="C22" s="84">
        <v>4</v>
      </c>
      <c r="D22" s="84">
        <v>5</v>
      </c>
      <c r="E22" s="84">
        <v>5</v>
      </c>
      <c r="F22" s="84">
        <v>4</v>
      </c>
      <c r="G22" s="84">
        <v>5</v>
      </c>
      <c r="H22" s="85">
        <v>5</v>
      </c>
      <c r="I22" s="44">
        <v>5</v>
      </c>
      <c r="J22" s="42">
        <v>4</v>
      </c>
      <c r="K22" s="42">
        <v>3</v>
      </c>
      <c r="L22" s="42">
        <v>5</v>
      </c>
      <c r="M22" s="42">
        <v>2</v>
      </c>
      <c r="N22" s="43">
        <v>5</v>
      </c>
      <c r="O22" s="44">
        <v>5</v>
      </c>
      <c r="P22" s="42">
        <v>5</v>
      </c>
      <c r="Q22" s="42">
        <v>5</v>
      </c>
      <c r="R22" s="42">
        <v>5</v>
      </c>
      <c r="S22" s="42"/>
      <c r="T22" s="45"/>
      <c r="U22" s="19">
        <v>2</v>
      </c>
      <c r="V22" s="42"/>
      <c r="W22" s="42"/>
      <c r="X22" s="42">
        <v>13</v>
      </c>
      <c r="Y22" s="42">
        <v>6</v>
      </c>
      <c r="Z22" s="42">
        <v>13</v>
      </c>
      <c r="AA22" s="42"/>
      <c r="AB22" s="52"/>
      <c r="AC22" s="48">
        <f t="shared" si="0"/>
        <v>60</v>
      </c>
    </row>
    <row r="23" spans="1:29" x14ac:dyDescent="0.25">
      <c r="A23" s="40" t="s">
        <v>56</v>
      </c>
      <c r="B23" s="83">
        <v>4</v>
      </c>
      <c r="C23" s="84">
        <v>3</v>
      </c>
      <c r="D23" s="84">
        <v>2</v>
      </c>
      <c r="E23" s="84">
        <v>2</v>
      </c>
      <c r="F23" s="84">
        <v>4</v>
      </c>
      <c r="G23" s="84">
        <v>3</v>
      </c>
      <c r="H23" s="85">
        <v>3</v>
      </c>
      <c r="I23" s="44">
        <v>3</v>
      </c>
      <c r="J23" s="42">
        <v>2</v>
      </c>
      <c r="K23" s="42">
        <v>2</v>
      </c>
      <c r="L23" s="42">
        <v>2</v>
      </c>
      <c r="M23" s="42">
        <v>3</v>
      </c>
      <c r="N23" s="43">
        <v>2</v>
      </c>
      <c r="O23" s="44">
        <v>5</v>
      </c>
      <c r="P23" s="42">
        <v>5</v>
      </c>
      <c r="Q23" s="42">
        <v>5</v>
      </c>
      <c r="R23" s="42">
        <v>5</v>
      </c>
      <c r="S23" s="42"/>
      <c r="T23" s="45"/>
      <c r="U23" s="19">
        <v>3</v>
      </c>
      <c r="V23" s="42"/>
      <c r="W23" s="42"/>
      <c r="X23" s="42">
        <v>10</v>
      </c>
      <c r="Y23" s="42">
        <v>6</v>
      </c>
      <c r="Z23" s="42">
        <v>9</v>
      </c>
      <c r="AA23" s="42"/>
      <c r="AB23" s="52"/>
      <c r="AC23" s="48">
        <f t="shared" si="0"/>
        <v>67</v>
      </c>
    </row>
    <row r="24" spans="1:29" x14ac:dyDescent="0.25">
      <c r="A24" s="40" t="s">
        <v>57</v>
      </c>
      <c r="B24" s="83">
        <v>5</v>
      </c>
      <c r="C24" s="84">
        <v>5</v>
      </c>
      <c r="D24" s="84">
        <v>4</v>
      </c>
      <c r="E24" s="84">
        <v>5</v>
      </c>
      <c r="F24" s="84">
        <v>5</v>
      </c>
      <c r="G24" s="84">
        <v>5</v>
      </c>
      <c r="H24" s="85">
        <v>5</v>
      </c>
      <c r="I24" s="44">
        <v>4</v>
      </c>
      <c r="J24" s="42">
        <v>5</v>
      </c>
      <c r="K24" s="42">
        <v>5</v>
      </c>
      <c r="L24" s="42">
        <v>5</v>
      </c>
      <c r="M24" s="42">
        <v>5</v>
      </c>
      <c r="N24" s="43">
        <v>5</v>
      </c>
      <c r="O24" s="44">
        <v>5</v>
      </c>
      <c r="P24" s="42">
        <v>5</v>
      </c>
      <c r="Q24" s="42">
        <v>5</v>
      </c>
      <c r="R24" s="42">
        <v>5</v>
      </c>
      <c r="S24" s="42"/>
      <c r="T24" s="45"/>
      <c r="U24" s="19">
        <v>2</v>
      </c>
      <c r="V24" s="42"/>
      <c r="W24" s="42"/>
      <c r="X24" s="42">
        <v>13</v>
      </c>
      <c r="Y24" s="42">
        <v>6</v>
      </c>
      <c r="Z24" s="42">
        <v>10</v>
      </c>
      <c r="AA24" s="42"/>
      <c r="AB24" s="52"/>
      <c r="AC24" s="48">
        <f t="shared" si="0"/>
        <v>57</v>
      </c>
    </row>
    <row r="25" spans="1:29" x14ac:dyDescent="0.25">
      <c r="A25" s="40" t="s">
        <v>58</v>
      </c>
      <c r="B25" s="83">
        <v>4</v>
      </c>
      <c r="C25" s="84">
        <v>4</v>
      </c>
      <c r="D25" s="84">
        <v>4</v>
      </c>
      <c r="E25" s="84">
        <v>4</v>
      </c>
      <c r="F25" s="84">
        <v>4</v>
      </c>
      <c r="G25" s="84">
        <v>4</v>
      </c>
      <c r="H25" s="85">
        <v>4</v>
      </c>
      <c r="I25" s="44">
        <v>4</v>
      </c>
      <c r="J25" s="42">
        <v>4</v>
      </c>
      <c r="K25" s="42">
        <v>4</v>
      </c>
      <c r="L25" s="42">
        <v>4</v>
      </c>
      <c r="M25" s="42">
        <v>1</v>
      </c>
      <c r="N25" s="43">
        <v>4</v>
      </c>
      <c r="O25" s="44">
        <v>4</v>
      </c>
      <c r="P25" s="42">
        <v>4</v>
      </c>
      <c r="Q25" s="42">
        <v>4</v>
      </c>
      <c r="R25" s="42">
        <v>4</v>
      </c>
      <c r="S25" s="42"/>
      <c r="T25" s="45"/>
      <c r="U25" s="19">
        <v>2</v>
      </c>
      <c r="V25" s="42"/>
      <c r="W25" s="42"/>
      <c r="X25" s="42">
        <v>10</v>
      </c>
      <c r="Y25" s="42">
        <v>6</v>
      </c>
      <c r="Z25" s="42">
        <v>8</v>
      </c>
      <c r="AA25" s="42"/>
      <c r="AB25" s="52"/>
      <c r="AC25" s="48">
        <f t="shared" si="0"/>
        <v>52</v>
      </c>
    </row>
    <row r="26" spans="1:29" x14ac:dyDescent="0.25">
      <c r="A26" s="40" t="s">
        <v>59</v>
      </c>
      <c r="B26" s="44">
        <v>4</v>
      </c>
      <c r="C26" s="42">
        <v>4</v>
      </c>
      <c r="D26" s="42">
        <v>5</v>
      </c>
      <c r="E26" s="42">
        <v>5</v>
      </c>
      <c r="F26" s="42">
        <v>5</v>
      </c>
      <c r="G26" s="42">
        <v>5</v>
      </c>
      <c r="H26" s="43">
        <v>5</v>
      </c>
      <c r="I26" s="44">
        <v>3</v>
      </c>
      <c r="J26" s="42">
        <v>3</v>
      </c>
      <c r="K26" s="42">
        <v>3</v>
      </c>
      <c r="L26" s="42">
        <v>2</v>
      </c>
      <c r="M26" s="42">
        <v>2</v>
      </c>
      <c r="N26" s="43">
        <v>3</v>
      </c>
      <c r="O26" s="44">
        <v>3</v>
      </c>
      <c r="P26" s="42">
        <v>3</v>
      </c>
      <c r="Q26" s="42">
        <v>4</v>
      </c>
      <c r="R26" s="42">
        <v>4</v>
      </c>
      <c r="S26" s="42"/>
      <c r="T26" s="45"/>
      <c r="U26" s="19">
        <v>2</v>
      </c>
      <c r="V26" s="42"/>
      <c r="W26" s="42"/>
      <c r="X26" s="42">
        <v>13</v>
      </c>
      <c r="Y26" s="42">
        <v>6</v>
      </c>
      <c r="Z26" s="42">
        <v>13</v>
      </c>
      <c r="AA26" s="42"/>
      <c r="AB26" s="52"/>
      <c r="AC26" s="48">
        <f t="shared" si="0"/>
        <v>60</v>
      </c>
    </row>
    <row r="27" spans="1:29" x14ac:dyDescent="0.25">
      <c r="A27" s="40" t="s">
        <v>60</v>
      </c>
      <c r="B27" s="44">
        <v>3</v>
      </c>
      <c r="C27" s="42">
        <v>3</v>
      </c>
      <c r="D27" s="42">
        <v>3</v>
      </c>
      <c r="E27" s="42">
        <v>2</v>
      </c>
      <c r="F27" s="42">
        <v>4</v>
      </c>
      <c r="G27" s="42">
        <v>3</v>
      </c>
      <c r="H27" s="43">
        <v>3</v>
      </c>
      <c r="I27" s="44">
        <v>4</v>
      </c>
      <c r="J27" s="42">
        <v>3</v>
      </c>
      <c r="K27" s="42">
        <v>3</v>
      </c>
      <c r="L27" s="42">
        <v>4</v>
      </c>
      <c r="M27" s="42">
        <v>3</v>
      </c>
      <c r="N27" s="43">
        <v>3</v>
      </c>
      <c r="O27" s="44">
        <v>3</v>
      </c>
      <c r="P27" s="42">
        <v>4</v>
      </c>
      <c r="Q27" s="42">
        <v>3</v>
      </c>
      <c r="R27" s="42">
        <v>3</v>
      </c>
      <c r="S27" s="42"/>
      <c r="T27" s="45"/>
      <c r="U27" s="19">
        <v>2</v>
      </c>
      <c r="V27" s="42"/>
      <c r="W27" s="42"/>
      <c r="X27" s="42">
        <v>10</v>
      </c>
      <c r="Y27" s="42">
        <v>6</v>
      </c>
      <c r="Z27" s="42">
        <v>13</v>
      </c>
      <c r="AA27" s="42"/>
      <c r="AB27" s="52"/>
      <c r="AC27" s="48">
        <f t="shared" si="0"/>
        <v>57</v>
      </c>
    </row>
    <row r="28" spans="1:29" x14ac:dyDescent="0.25">
      <c r="A28" s="40" t="s">
        <v>61</v>
      </c>
      <c r="B28" s="83">
        <v>5</v>
      </c>
      <c r="C28" s="84">
        <v>5</v>
      </c>
      <c r="D28" s="84">
        <v>5</v>
      </c>
      <c r="E28" s="84">
        <v>5</v>
      </c>
      <c r="F28" s="84">
        <v>5</v>
      </c>
      <c r="G28" s="84">
        <v>5</v>
      </c>
      <c r="H28" s="85">
        <v>4</v>
      </c>
      <c r="I28" s="44">
        <v>4</v>
      </c>
      <c r="J28" s="42">
        <v>5</v>
      </c>
      <c r="K28" s="42">
        <v>3</v>
      </c>
      <c r="L28" s="42">
        <v>3</v>
      </c>
      <c r="M28" s="42">
        <v>2</v>
      </c>
      <c r="N28" s="43">
        <v>4</v>
      </c>
      <c r="O28" s="44">
        <v>5</v>
      </c>
      <c r="P28" s="42">
        <v>5</v>
      </c>
      <c r="Q28" s="42">
        <v>5</v>
      </c>
      <c r="R28" s="42">
        <v>5</v>
      </c>
      <c r="S28" s="42"/>
      <c r="T28" s="45"/>
      <c r="U28" s="19">
        <v>2</v>
      </c>
      <c r="V28" s="42"/>
      <c r="W28" s="42"/>
      <c r="X28" s="42">
        <v>9</v>
      </c>
      <c r="Y28" s="42">
        <v>4</v>
      </c>
      <c r="Z28" s="42">
        <v>8</v>
      </c>
      <c r="AA28" s="42"/>
      <c r="AB28" s="52"/>
      <c r="AC28" s="48">
        <f t="shared" si="0"/>
        <v>49</v>
      </c>
    </row>
    <row r="29" spans="1:29" x14ac:dyDescent="0.25">
      <c r="A29" s="40" t="s">
        <v>62</v>
      </c>
      <c r="B29" s="44">
        <v>5</v>
      </c>
      <c r="C29" s="42">
        <v>5</v>
      </c>
      <c r="D29" s="42">
        <v>4</v>
      </c>
      <c r="E29" s="42">
        <v>5</v>
      </c>
      <c r="F29" s="42">
        <v>5</v>
      </c>
      <c r="G29" s="42">
        <v>4</v>
      </c>
      <c r="H29" s="43">
        <v>5</v>
      </c>
      <c r="I29" s="44">
        <v>5</v>
      </c>
      <c r="J29" s="42">
        <v>5</v>
      </c>
      <c r="K29" s="42">
        <v>5</v>
      </c>
      <c r="L29" s="42">
        <v>4</v>
      </c>
      <c r="M29" s="42">
        <v>5</v>
      </c>
      <c r="N29" s="43">
        <v>5</v>
      </c>
      <c r="O29" s="44">
        <v>4</v>
      </c>
      <c r="P29" s="42">
        <v>4</v>
      </c>
      <c r="Q29" s="42">
        <v>4</v>
      </c>
      <c r="R29" s="42">
        <v>4</v>
      </c>
      <c r="S29" s="42"/>
      <c r="T29" s="45"/>
      <c r="U29" s="19">
        <v>2</v>
      </c>
      <c r="V29" s="42"/>
      <c r="W29" s="42"/>
      <c r="X29" s="42">
        <v>13</v>
      </c>
      <c r="Y29" s="42">
        <v>6</v>
      </c>
      <c r="Z29" s="42">
        <v>13</v>
      </c>
      <c r="AA29" s="42"/>
      <c r="AB29" s="52"/>
      <c r="AC29" s="48">
        <f t="shared" si="0"/>
        <v>60</v>
      </c>
    </row>
    <row r="30" spans="1:29" x14ac:dyDescent="0.25">
      <c r="A30" s="40" t="s">
        <v>63</v>
      </c>
      <c r="B30" s="83">
        <v>4</v>
      </c>
      <c r="C30" s="84">
        <v>4</v>
      </c>
      <c r="D30" s="84">
        <v>4</v>
      </c>
      <c r="E30" s="84">
        <v>4</v>
      </c>
      <c r="F30" s="84">
        <v>4</v>
      </c>
      <c r="G30" s="84">
        <v>4</v>
      </c>
      <c r="H30" s="85">
        <v>4</v>
      </c>
      <c r="I30" s="44">
        <v>4</v>
      </c>
      <c r="J30" s="42">
        <v>4</v>
      </c>
      <c r="K30" s="42">
        <v>4</v>
      </c>
      <c r="L30" s="42">
        <v>4</v>
      </c>
      <c r="M30" s="42">
        <v>4</v>
      </c>
      <c r="N30" s="43">
        <v>4</v>
      </c>
      <c r="O30" s="44">
        <v>4</v>
      </c>
      <c r="P30" s="42">
        <v>4</v>
      </c>
      <c r="Q30" s="42">
        <v>4</v>
      </c>
      <c r="R30" s="42">
        <v>4</v>
      </c>
      <c r="S30" s="42"/>
      <c r="T30" s="45"/>
      <c r="U30" s="19">
        <v>1</v>
      </c>
      <c r="V30" s="42"/>
      <c r="W30" s="42"/>
      <c r="X30" s="42">
        <v>13</v>
      </c>
      <c r="Y30" s="42">
        <v>6</v>
      </c>
      <c r="Z30" s="42">
        <v>8</v>
      </c>
      <c r="AA30" s="42"/>
      <c r="AB30" s="52"/>
      <c r="AC30" s="48">
        <f t="shared" si="0"/>
        <v>41</v>
      </c>
    </row>
    <row r="31" spans="1:29" x14ac:dyDescent="0.25">
      <c r="A31" s="40" t="s">
        <v>64</v>
      </c>
      <c r="B31" s="83">
        <v>4</v>
      </c>
      <c r="C31" s="84">
        <v>4</v>
      </c>
      <c r="D31" s="84">
        <v>4</v>
      </c>
      <c r="E31" s="84">
        <v>4</v>
      </c>
      <c r="F31" s="84">
        <v>4</v>
      </c>
      <c r="G31" s="84">
        <v>4</v>
      </c>
      <c r="H31" s="85">
        <v>4</v>
      </c>
      <c r="I31" s="44">
        <v>3</v>
      </c>
      <c r="J31" s="42">
        <v>4</v>
      </c>
      <c r="K31" s="42">
        <v>3</v>
      </c>
      <c r="L31" s="42">
        <v>4</v>
      </c>
      <c r="M31" s="42">
        <v>4</v>
      </c>
      <c r="N31" s="43">
        <v>5</v>
      </c>
      <c r="O31" s="44">
        <v>5</v>
      </c>
      <c r="P31" s="42">
        <v>5</v>
      </c>
      <c r="Q31" s="42">
        <v>5</v>
      </c>
      <c r="R31" s="42">
        <v>5</v>
      </c>
      <c r="S31" s="42"/>
      <c r="T31" s="45"/>
      <c r="U31" s="19">
        <v>2</v>
      </c>
      <c r="V31" s="42"/>
      <c r="W31" s="42"/>
      <c r="X31" s="42">
        <v>13</v>
      </c>
      <c r="Y31" s="42">
        <v>6</v>
      </c>
      <c r="Z31" s="42">
        <v>13</v>
      </c>
      <c r="AA31" s="42"/>
      <c r="AB31" s="52"/>
      <c r="AC31" s="48">
        <f t="shared" si="0"/>
        <v>60</v>
      </c>
    </row>
    <row r="32" spans="1:29" x14ac:dyDescent="0.25">
      <c r="A32" s="40" t="s">
        <v>65</v>
      </c>
      <c r="B32" s="83">
        <v>5</v>
      </c>
      <c r="C32" s="84">
        <v>5</v>
      </c>
      <c r="D32" s="84">
        <v>5</v>
      </c>
      <c r="E32" s="84">
        <v>5</v>
      </c>
      <c r="F32" s="84">
        <v>5</v>
      </c>
      <c r="G32" s="84">
        <v>5</v>
      </c>
      <c r="H32" s="85">
        <v>5</v>
      </c>
      <c r="I32" s="44">
        <v>5</v>
      </c>
      <c r="J32" s="42">
        <v>5</v>
      </c>
      <c r="K32" s="42">
        <v>5</v>
      </c>
      <c r="L32" s="42">
        <v>5</v>
      </c>
      <c r="M32" s="42">
        <v>5</v>
      </c>
      <c r="N32" s="43">
        <v>5</v>
      </c>
      <c r="O32" s="44">
        <v>5</v>
      </c>
      <c r="P32" s="42">
        <v>5</v>
      </c>
      <c r="Q32" s="42">
        <v>5</v>
      </c>
      <c r="R32" s="42">
        <v>5</v>
      </c>
      <c r="S32" s="42"/>
      <c r="T32" s="45"/>
      <c r="U32" s="19">
        <v>2</v>
      </c>
      <c r="V32" s="42"/>
      <c r="W32" s="42"/>
      <c r="X32" s="42">
        <v>13</v>
      </c>
      <c r="Y32" s="42">
        <v>6</v>
      </c>
      <c r="Z32" s="42">
        <v>13</v>
      </c>
      <c r="AA32" s="42"/>
      <c r="AB32" s="52"/>
      <c r="AC32" s="48">
        <f t="shared" si="0"/>
        <v>60</v>
      </c>
    </row>
    <row r="33" spans="1:29" x14ac:dyDescent="0.25">
      <c r="A33" s="40" t="s">
        <v>66</v>
      </c>
      <c r="B33" s="44">
        <v>3</v>
      </c>
      <c r="C33" s="42">
        <v>2</v>
      </c>
      <c r="D33" s="42">
        <v>2</v>
      </c>
      <c r="E33" s="42">
        <v>3</v>
      </c>
      <c r="F33" s="42">
        <v>4</v>
      </c>
      <c r="G33" s="42">
        <v>3</v>
      </c>
      <c r="H33" s="43">
        <v>4</v>
      </c>
      <c r="I33" s="44">
        <v>4</v>
      </c>
      <c r="J33" s="42">
        <v>5</v>
      </c>
      <c r="K33" s="42">
        <v>4</v>
      </c>
      <c r="L33" s="42">
        <v>4</v>
      </c>
      <c r="M33" s="42">
        <v>4</v>
      </c>
      <c r="N33" s="43">
        <v>5</v>
      </c>
      <c r="O33" s="44">
        <v>5</v>
      </c>
      <c r="P33" s="42">
        <v>5</v>
      </c>
      <c r="Q33" s="42">
        <v>4</v>
      </c>
      <c r="R33" s="42">
        <v>5</v>
      </c>
      <c r="S33" s="42"/>
      <c r="T33" s="45"/>
      <c r="U33" s="19">
        <v>3</v>
      </c>
      <c r="V33" s="42"/>
      <c r="W33" s="42"/>
      <c r="X33" s="42">
        <v>6</v>
      </c>
      <c r="Y33" s="42">
        <v>4</v>
      </c>
      <c r="Z33" s="42">
        <v>7</v>
      </c>
      <c r="AA33" s="42"/>
      <c r="AB33" s="52"/>
      <c r="AC33" s="48">
        <f t="shared" si="0"/>
        <v>59</v>
      </c>
    </row>
    <row r="34" spans="1:29" x14ac:dyDescent="0.25">
      <c r="A34" s="40" t="s">
        <v>67</v>
      </c>
      <c r="B34" s="83">
        <v>5</v>
      </c>
      <c r="C34" s="84">
        <v>4</v>
      </c>
      <c r="D34" s="84">
        <v>5</v>
      </c>
      <c r="E34" s="84">
        <v>4</v>
      </c>
      <c r="F34" s="84">
        <v>5</v>
      </c>
      <c r="G34" s="84">
        <v>5</v>
      </c>
      <c r="H34" s="85">
        <v>4</v>
      </c>
      <c r="I34" s="44">
        <v>5</v>
      </c>
      <c r="J34" s="42">
        <v>4</v>
      </c>
      <c r="K34" s="42">
        <v>5</v>
      </c>
      <c r="L34" s="42">
        <v>5</v>
      </c>
      <c r="M34" s="42">
        <v>4</v>
      </c>
      <c r="N34" s="43">
        <v>5</v>
      </c>
      <c r="O34" s="44">
        <v>5</v>
      </c>
      <c r="P34" s="42">
        <v>5</v>
      </c>
      <c r="Q34" s="42">
        <v>4</v>
      </c>
      <c r="R34" s="42">
        <v>5</v>
      </c>
      <c r="S34" s="42"/>
      <c r="T34" s="45"/>
      <c r="U34" s="19">
        <v>1</v>
      </c>
      <c r="V34" s="42"/>
      <c r="W34" s="42"/>
      <c r="X34" s="42">
        <v>8</v>
      </c>
      <c r="Y34" s="42">
        <v>4</v>
      </c>
      <c r="Z34" s="42">
        <v>10</v>
      </c>
      <c r="AA34" s="42"/>
      <c r="AB34" s="52"/>
      <c r="AC34" s="48">
        <f t="shared" si="0"/>
        <v>36</v>
      </c>
    </row>
    <row r="35" spans="1:29" x14ac:dyDescent="0.25">
      <c r="A35" s="40" t="s">
        <v>68</v>
      </c>
      <c r="B35" s="44">
        <v>5</v>
      </c>
      <c r="C35" s="42">
        <v>4</v>
      </c>
      <c r="D35" s="42">
        <v>4</v>
      </c>
      <c r="E35" s="42">
        <v>5</v>
      </c>
      <c r="F35" s="42">
        <v>4</v>
      </c>
      <c r="G35" s="42">
        <v>4</v>
      </c>
      <c r="H35" s="43">
        <v>5</v>
      </c>
      <c r="I35" s="44">
        <v>5</v>
      </c>
      <c r="J35" s="42">
        <v>5</v>
      </c>
      <c r="K35" s="42">
        <v>5</v>
      </c>
      <c r="L35" s="42">
        <v>5</v>
      </c>
      <c r="M35" s="42">
        <v>5</v>
      </c>
      <c r="N35" s="43">
        <v>5</v>
      </c>
      <c r="O35" s="44">
        <v>4</v>
      </c>
      <c r="P35" s="42">
        <v>4</v>
      </c>
      <c r="Q35" s="42">
        <v>4</v>
      </c>
      <c r="R35" s="42">
        <v>4</v>
      </c>
      <c r="S35" s="42"/>
      <c r="T35" s="45"/>
      <c r="U35" s="19">
        <v>2</v>
      </c>
      <c r="V35" s="42"/>
      <c r="W35" s="42"/>
      <c r="X35" s="42">
        <v>13</v>
      </c>
      <c r="Y35" s="42">
        <v>6</v>
      </c>
      <c r="Z35" s="42">
        <v>13</v>
      </c>
      <c r="AA35" s="42"/>
      <c r="AB35" s="52"/>
      <c r="AC35" s="48">
        <f t="shared" si="0"/>
        <v>60</v>
      </c>
    </row>
    <row r="36" spans="1:29" x14ac:dyDescent="0.25">
      <c r="A36" s="40" t="s">
        <v>69</v>
      </c>
      <c r="B36" s="83">
        <v>5</v>
      </c>
      <c r="C36" s="84">
        <v>5</v>
      </c>
      <c r="D36" s="84">
        <v>5</v>
      </c>
      <c r="E36" s="84">
        <v>5</v>
      </c>
      <c r="F36" s="84">
        <v>5</v>
      </c>
      <c r="G36" s="84">
        <v>5</v>
      </c>
      <c r="H36" s="85">
        <v>5</v>
      </c>
      <c r="I36" s="44">
        <v>5</v>
      </c>
      <c r="J36" s="42">
        <v>5</v>
      </c>
      <c r="K36" s="42">
        <v>5</v>
      </c>
      <c r="L36" s="42">
        <v>5</v>
      </c>
      <c r="M36" s="42">
        <v>4</v>
      </c>
      <c r="N36" s="43">
        <v>5</v>
      </c>
      <c r="O36" s="44">
        <v>5</v>
      </c>
      <c r="P36" s="42">
        <v>5</v>
      </c>
      <c r="Q36" s="42">
        <v>5</v>
      </c>
      <c r="R36" s="42">
        <v>5</v>
      </c>
      <c r="S36" s="42"/>
      <c r="T36" s="45"/>
      <c r="U36" s="19">
        <v>3</v>
      </c>
      <c r="V36" s="42"/>
      <c r="W36" s="42"/>
      <c r="X36" s="42">
        <v>13</v>
      </c>
      <c r="Y36" s="42">
        <v>6</v>
      </c>
      <c r="Z36" s="42">
        <v>13</v>
      </c>
      <c r="AA36" s="42"/>
      <c r="AB36" s="52"/>
      <c r="AC36" s="48">
        <f t="shared" si="0"/>
        <v>74</v>
      </c>
    </row>
    <row r="37" spans="1:29" x14ac:dyDescent="0.25">
      <c r="A37" s="40" t="s">
        <v>70</v>
      </c>
      <c r="B37" s="83">
        <v>5</v>
      </c>
      <c r="C37" s="84">
        <v>5</v>
      </c>
      <c r="D37" s="84">
        <v>5</v>
      </c>
      <c r="E37" s="84">
        <v>5</v>
      </c>
      <c r="F37" s="84">
        <v>5</v>
      </c>
      <c r="G37" s="84">
        <v>5</v>
      </c>
      <c r="H37" s="85">
        <v>5</v>
      </c>
      <c r="I37" s="44">
        <v>5</v>
      </c>
      <c r="J37" s="42">
        <v>5</v>
      </c>
      <c r="K37" s="42">
        <v>5</v>
      </c>
      <c r="L37" s="42">
        <v>5</v>
      </c>
      <c r="M37" s="42">
        <v>4</v>
      </c>
      <c r="N37" s="43">
        <v>5</v>
      </c>
      <c r="O37" s="44">
        <v>5</v>
      </c>
      <c r="P37" s="42">
        <v>5</v>
      </c>
      <c r="Q37" s="42">
        <v>5</v>
      </c>
      <c r="R37" s="42">
        <v>5</v>
      </c>
      <c r="S37" s="42"/>
      <c r="T37" s="45"/>
      <c r="U37" s="19">
        <v>3</v>
      </c>
      <c r="V37" s="42"/>
      <c r="W37" s="42"/>
      <c r="X37" s="42">
        <v>10</v>
      </c>
      <c r="Y37" s="42">
        <v>6</v>
      </c>
      <c r="Z37" s="42">
        <v>8</v>
      </c>
      <c r="AA37" s="42"/>
      <c r="AB37" s="52"/>
      <c r="AC37" s="48">
        <f t="shared" si="0"/>
        <v>66</v>
      </c>
    </row>
    <row r="38" spans="1:29" x14ac:dyDescent="0.25">
      <c r="A38" s="40" t="s">
        <v>71</v>
      </c>
      <c r="B38" s="44">
        <v>3</v>
      </c>
      <c r="C38" s="42">
        <v>3</v>
      </c>
      <c r="D38" s="42">
        <v>3</v>
      </c>
      <c r="E38" s="42">
        <v>3</v>
      </c>
      <c r="F38" s="42">
        <v>3</v>
      </c>
      <c r="G38" s="42">
        <v>3</v>
      </c>
      <c r="H38" s="43">
        <v>3</v>
      </c>
      <c r="I38" s="44">
        <v>3</v>
      </c>
      <c r="J38" s="42">
        <v>3</v>
      </c>
      <c r="K38" s="42">
        <v>3</v>
      </c>
      <c r="L38" s="42">
        <v>3</v>
      </c>
      <c r="M38" s="42">
        <v>3</v>
      </c>
      <c r="N38" s="43">
        <v>3</v>
      </c>
      <c r="O38" s="44">
        <v>3</v>
      </c>
      <c r="P38" s="42">
        <v>3</v>
      </c>
      <c r="Q38" s="42">
        <v>3</v>
      </c>
      <c r="R38" s="42">
        <v>3</v>
      </c>
      <c r="S38" s="42"/>
      <c r="T38" s="45"/>
      <c r="U38" s="19">
        <v>2</v>
      </c>
      <c r="V38" s="42"/>
      <c r="W38" s="42"/>
      <c r="X38" s="42">
        <v>4</v>
      </c>
      <c r="Y38" s="42">
        <v>3</v>
      </c>
      <c r="Z38" s="42">
        <v>4</v>
      </c>
      <c r="AA38" s="42"/>
      <c r="AB38" s="52"/>
      <c r="AC38" s="48">
        <f t="shared" si="0"/>
        <v>39</v>
      </c>
    </row>
    <row r="39" spans="1:29" x14ac:dyDescent="0.25">
      <c r="A39" s="40" t="s">
        <v>72</v>
      </c>
      <c r="B39" s="44"/>
      <c r="C39" s="42"/>
      <c r="D39" s="42"/>
      <c r="E39" s="42"/>
      <c r="F39" s="42"/>
      <c r="G39" s="42"/>
      <c r="H39" s="43"/>
      <c r="I39" s="44"/>
      <c r="J39" s="42"/>
      <c r="K39" s="42"/>
      <c r="L39" s="42"/>
      <c r="M39" s="42"/>
      <c r="N39" s="43"/>
      <c r="O39" s="44"/>
      <c r="P39" s="42"/>
      <c r="Q39" s="42"/>
      <c r="R39" s="42"/>
      <c r="S39" s="42"/>
      <c r="T39" s="45"/>
      <c r="U39" s="19"/>
      <c r="V39" s="42"/>
      <c r="W39" s="42"/>
      <c r="X39" s="42"/>
      <c r="Y39" s="42"/>
      <c r="Z39" s="42"/>
      <c r="AA39" s="42"/>
      <c r="AB39" s="52"/>
      <c r="AC39" s="48">
        <f t="shared" si="0"/>
        <v>0</v>
      </c>
    </row>
    <row r="40" spans="1:29" x14ac:dyDescent="0.25">
      <c r="A40" s="40" t="s">
        <v>73</v>
      </c>
      <c r="B40" s="44"/>
      <c r="C40" s="42"/>
      <c r="D40" s="42"/>
      <c r="E40" s="42"/>
      <c r="F40" s="42"/>
      <c r="G40" s="42"/>
      <c r="H40" s="43"/>
      <c r="I40" s="44"/>
      <c r="J40" s="42"/>
      <c r="K40" s="42"/>
      <c r="L40" s="42"/>
      <c r="M40" s="42"/>
      <c r="N40" s="43"/>
      <c r="O40" s="44"/>
      <c r="P40" s="42"/>
      <c r="Q40" s="42"/>
      <c r="R40" s="42"/>
      <c r="S40" s="42"/>
      <c r="T40" s="45"/>
      <c r="U40" s="19"/>
      <c r="V40" s="42"/>
      <c r="W40" s="42"/>
      <c r="X40" s="42"/>
      <c r="Y40" s="42"/>
      <c r="Z40" s="42"/>
      <c r="AA40" s="42"/>
      <c r="AB40" s="52"/>
      <c r="AC40" s="48">
        <f t="shared" si="0"/>
        <v>0</v>
      </c>
    </row>
    <row r="41" spans="1:29" x14ac:dyDescent="0.25">
      <c r="A41" s="40" t="s">
        <v>74</v>
      </c>
      <c r="B41" s="44"/>
      <c r="C41" s="42"/>
      <c r="D41" s="42"/>
      <c r="E41" s="42"/>
      <c r="F41" s="42"/>
      <c r="G41" s="42"/>
      <c r="H41" s="43"/>
      <c r="I41" s="44"/>
      <c r="J41" s="42"/>
      <c r="K41" s="42"/>
      <c r="L41" s="42"/>
      <c r="M41" s="42"/>
      <c r="N41" s="43"/>
      <c r="O41" s="44"/>
      <c r="P41" s="42"/>
      <c r="Q41" s="42"/>
      <c r="R41" s="42"/>
      <c r="S41" s="42"/>
      <c r="T41" s="45"/>
      <c r="U41" s="19"/>
      <c r="V41" s="42"/>
      <c r="W41" s="42"/>
      <c r="X41" s="42"/>
      <c r="Y41" s="42"/>
      <c r="Z41" s="42"/>
      <c r="AA41" s="42"/>
      <c r="AB41" s="52"/>
      <c r="AC41" s="48">
        <f t="shared" si="0"/>
        <v>0</v>
      </c>
    </row>
    <row r="42" spans="1:29" x14ac:dyDescent="0.25">
      <c r="A42" s="40" t="s">
        <v>75</v>
      </c>
      <c r="B42" s="83"/>
      <c r="C42" s="84"/>
      <c r="D42" s="84"/>
      <c r="E42" s="84"/>
      <c r="F42" s="84"/>
      <c r="G42" s="84"/>
      <c r="H42" s="85"/>
      <c r="I42" s="44"/>
      <c r="J42" s="42"/>
      <c r="K42" s="42"/>
      <c r="L42" s="42"/>
      <c r="M42" s="42"/>
      <c r="N42" s="43"/>
      <c r="O42" s="44"/>
      <c r="P42" s="42"/>
      <c r="Q42" s="42"/>
      <c r="R42" s="42"/>
      <c r="S42" s="42"/>
      <c r="T42" s="45"/>
      <c r="U42" s="19"/>
      <c r="V42" s="42"/>
      <c r="W42" s="42"/>
      <c r="X42" s="42"/>
      <c r="Y42" s="42"/>
      <c r="Z42" s="42"/>
      <c r="AA42" s="42"/>
      <c r="AB42" s="52"/>
      <c r="AC42" s="48">
        <f t="shared" si="0"/>
        <v>0</v>
      </c>
    </row>
    <row r="43" spans="1:29" x14ac:dyDescent="0.25">
      <c r="A43" s="40" t="s">
        <v>76</v>
      </c>
      <c r="B43" s="44"/>
      <c r="C43" s="42"/>
      <c r="D43" s="42"/>
      <c r="E43" s="42"/>
      <c r="F43" s="42"/>
      <c r="G43" s="42"/>
      <c r="H43" s="43"/>
      <c r="I43" s="44"/>
      <c r="J43" s="42"/>
      <c r="K43" s="42"/>
      <c r="L43" s="42"/>
      <c r="M43" s="42"/>
      <c r="N43" s="43"/>
      <c r="O43" s="44"/>
      <c r="P43" s="42"/>
      <c r="Q43" s="42"/>
      <c r="R43" s="42"/>
      <c r="S43" s="42"/>
      <c r="T43" s="45"/>
      <c r="U43" s="19"/>
      <c r="V43" s="42"/>
      <c r="W43" s="42"/>
      <c r="X43" s="42"/>
      <c r="Y43" s="42"/>
      <c r="Z43" s="42"/>
      <c r="AA43" s="42"/>
      <c r="AB43" s="52"/>
      <c r="AC43" s="48">
        <f t="shared" si="0"/>
        <v>0</v>
      </c>
    </row>
    <row r="44" spans="1:29" x14ac:dyDescent="0.25">
      <c r="A44" s="40" t="s">
        <v>77</v>
      </c>
      <c r="B44" s="44"/>
      <c r="C44" s="42"/>
      <c r="D44" s="42"/>
      <c r="E44" s="42"/>
      <c r="F44" s="42"/>
      <c r="G44" s="42"/>
      <c r="H44" s="43"/>
      <c r="I44" s="44"/>
      <c r="J44" s="42"/>
      <c r="K44" s="42"/>
      <c r="L44" s="42"/>
      <c r="M44" s="42"/>
      <c r="N44" s="43"/>
      <c r="O44" s="44"/>
      <c r="P44" s="42"/>
      <c r="Q44" s="42"/>
      <c r="R44" s="42"/>
      <c r="S44" s="42"/>
      <c r="T44" s="45"/>
      <c r="U44" s="19"/>
      <c r="V44" s="42"/>
      <c r="W44" s="42"/>
      <c r="X44" s="42"/>
      <c r="Y44" s="42"/>
      <c r="Z44" s="42"/>
      <c r="AA44" s="42"/>
      <c r="AB44" s="52"/>
      <c r="AC44" s="48">
        <f t="shared" si="0"/>
        <v>0</v>
      </c>
    </row>
    <row r="45" spans="1:29" x14ac:dyDescent="0.25">
      <c r="A45" s="40" t="s">
        <v>78</v>
      </c>
      <c r="B45" s="44"/>
      <c r="C45" s="42"/>
      <c r="D45" s="42"/>
      <c r="E45" s="42"/>
      <c r="F45" s="42"/>
      <c r="G45" s="42"/>
      <c r="H45" s="43"/>
      <c r="I45" s="44"/>
      <c r="J45" s="42"/>
      <c r="K45" s="42"/>
      <c r="L45" s="42"/>
      <c r="M45" s="42"/>
      <c r="N45" s="43"/>
      <c r="O45" s="44"/>
      <c r="P45" s="42"/>
      <c r="Q45" s="42"/>
      <c r="R45" s="42"/>
      <c r="S45" s="42"/>
      <c r="T45" s="45"/>
      <c r="U45" s="19"/>
      <c r="V45" s="42"/>
      <c r="W45" s="42"/>
      <c r="X45" s="42"/>
      <c r="Y45" s="42"/>
      <c r="Z45" s="42"/>
      <c r="AA45" s="42"/>
      <c r="AB45" s="52"/>
      <c r="AC45" s="48">
        <f t="shared" si="0"/>
        <v>0</v>
      </c>
    </row>
    <row r="46" spans="1:29" x14ac:dyDescent="0.25">
      <c r="A46" s="40" t="s">
        <v>79</v>
      </c>
      <c r="B46" s="83"/>
      <c r="C46" s="84"/>
      <c r="D46" s="84"/>
      <c r="E46" s="84"/>
      <c r="F46" s="84"/>
      <c r="G46" s="84"/>
      <c r="H46" s="85"/>
      <c r="I46" s="44"/>
      <c r="J46" s="42"/>
      <c r="K46" s="42"/>
      <c r="L46" s="42"/>
      <c r="M46" s="42"/>
      <c r="N46" s="43"/>
      <c r="O46" s="44"/>
      <c r="P46" s="42"/>
      <c r="Q46" s="42"/>
      <c r="R46" s="42"/>
      <c r="S46" s="42"/>
      <c r="T46" s="45"/>
      <c r="U46" s="19"/>
      <c r="V46" s="42"/>
      <c r="W46" s="42"/>
      <c r="X46" s="42"/>
      <c r="Y46" s="42"/>
      <c r="Z46" s="42"/>
      <c r="AA46" s="42"/>
      <c r="AB46" s="52"/>
      <c r="AC46" s="48">
        <f t="shared" si="0"/>
        <v>0</v>
      </c>
    </row>
    <row r="47" spans="1:29" x14ac:dyDescent="0.25">
      <c r="A47" s="40" t="s">
        <v>80</v>
      </c>
      <c r="B47" s="83"/>
      <c r="C47" s="84"/>
      <c r="D47" s="84"/>
      <c r="E47" s="84"/>
      <c r="F47" s="84"/>
      <c r="G47" s="84"/>
      <c r="H47" s="85"/>
      <c r="I47" s="44"/>
      <c r="J47" s="42"/>
      <c r="K47" s="42"/>
      <c r="L47" s="42"/>
      <c r="M47" s="42"/>
      <c r="N47" s="43"/>
      <c r="O47" s="44"/>
      <c r="P47" s="42"/>
      <c r="Q47" s="42"/>
      <c r="R47" s="42"/>
      <c r="S47" s="42"/>
      <c r="T47" s="45"/>
      <c r="U47" s="19"/>
      <c r="V47" s="42"/>
      <c r="W47" s="42"/>
      <c r="X47" s="42"/>
      <c r="Y47" s="42"/>
      <c r="Z47" s="42"/>
      <c r="AA47" s="42"/>
      <c r="AB47" s="52"/>
      <c r="AC47" s="48">
        <f t="shared" si="0"/>
        <v>0</v>
      </c>
    </row>
    <row r="48" spans="1:29" x14ac:dyDescent="0.25">
      <c r="A48" s="40" t="s">
        <v>81</v>
      </c>
      <c r="B48" s="44"/>
      <c r="C48" s="42"/>
      <c r="D48" s="42"/>
      <c r="E48" s="42"/>
      <c r="F48" s="42"/>
      <c r="G48" s="42"/>
      <c r="H48" s="43"/>
      <c r="I48" s="44"/>
      <c r="J48" s="42"/>
      <c r="K48" s="42"/>
      <c r="L48" s="42"/>
      <c r="M48" s="42"/>
      <c r="N48" s="43"/>
      <c r="O48" s="44"/>
      <c r="P48" s="42"/>
      <c r="Q48" s="42"/>
      <c r="R48" s="42"/>
      <c r="S48" s="42"/>
      <c r="T48" s="45"/>
      <c r="U48" s="19"/>
      <c r="V48" s="42"/>
      <c r="W48" s="42"/>
      <c r="X48" s="42"/>
      <c r="Y48" s="42"/>
      <c r="Z48" s="42"/>
      <c r="AA48" s="42"/>
      <c r="AB48" s="52"/>
      <c r="AC48" s="48">
        <f t="shared" si="0"/>
        <v>0</v>
      </c>
    </row>
    <row r="49" spans="1:29" x14ac:dyDescent="0.25">
      <c r="A49" s="40" t="s">
        <v>82</v>
      </c>
      <c r="B49" s="44"/>
      <c r="C49" s="42"/>
      <c r="D49" s="42"/>
      <c r="E49" s="42"/>
      <c r="F49" s="42"/>
      <c r="G49" s="42"/>
      <c r="H49" s="43"/>
      <c r="I49" s="44"/>
      <c r="J49" s="42"/>
      <c r="K49" s="42"/>
      <c r="L49" s="42"/>
      <c r="M49" s="42"/>
      <c r="N49" s="43"/>
      <c r="O49" s="44"/>
      <c r="P49" s="42"/>
      <c r="Q49" s="42"/>
      <c r="R49" s="42"/>
      <c r="S49" s="42"/>
      <c r="T49" s="45"/>
      <c r="U49" s="19"/>
      <c r="V49" s="42"/>
      <c r="W49" s="42"/>
      <c r="X49" s="42"/>
      <c r="Y49" s="42"/>
      <c r="Z49" s="42"/>
      <c r="AA49" s="42"/>
      <c r="AB49" s="52"/>
      <c r="AC49" s="48">
        <f t="shared" si="0"/>
        <v>0</v>
      </c>
    </row>
    <row r="50" spans="1:29" x14ac:dyDescent="0.25">
      <c r="A50" s="40" t="s">
        <v>83</v>
      </c>
      <c r="B50" s="44"/>
      <c r="C50" s="42"/>
      <c r="D50" s="42"/>
      <c r="E50" s="42"/>
      <c r="F50" s="42"/>
      <c r="G50" s="42"/>
      <c r="H50" s="43"/>
      <c r="I50" s="44"/>
      <c r="J50" s="42"/>
      <c r="K50" s="42"/>
      <c r="L50" s="42"/>
      <c r="M50" s="42"/>
      <c r="N50" s="43"/>
      <c r="O50" s="44"/>
      <c r="P50" s="42"/>
      <c r="Q50" s="42"/>
      <c r="R50" s="42"/>
      <c r="S50" s="42"/>
      <c r="T50" s="45"/>
      <c r="U50" s="19"/>
      <c r="V50" s="42"/>
      <c r="W50" s="42"/>
      <c r="X50" s="42"/>
      <c r="Y50" s="42"/>
      <c r="Z50" s="42"/>
      <c r="AA50" s="42"/>
      <c r="AB50" s="52"/>
      <c r="AC50" s="48">
        <f t="shared" si="0"/>
        <v>0</v>
      </c>
    </row>
    <row r="51" spans="1:29" x14ac:dyDescent="0.25">
      <c r="A51" s="40" t="s">
        <v>84</v>
      </c>
      <c r="B51" s="83"/>
      <c r="C51" s="84"/>
      <c r="D51" s="84"/>
      <c r="E51" s="84"/>
      <c r="F51" s="84"/>
      <c r="G51" s="84"/>
      <c r="H51" s="85"/>
      <c r="I51" s="44"/>
      <c r="J51" s="42"/>
      <c r="K51" s="42"/>
      <c r="L51" s="42"/>
      <c r="M51" s="42"/>
      <c r="N51" s="43"/>
      <c r="O51" s="44"/>
      <c r="P51" s="42"/>
      <c r="Q51" s="42"/>
      <c r="R51" s="42"/>
      <c r="S51" s="42"/>
      <c r="T51" s="45"/>
      <c r="U51" s="19"/>
      <c r="V51" s="42"/>
      <c r="W51" s="42"/>
      <c r="X51" s="42"/>
      <c r="Y51" s="42"/>
      <c r="Z51" s="42"/>
      <c r="AA51" s="42"/>
      <c r="AB51" s="52"/>
      <c r="AC51" s="48">
        <f t="shared" si="0"/>
        <v>0</v>
      </c>
    </row>
    <row r="52" spans="1:29" x14ac:dyDescent="0.25">
      <c r="A52" s="40" t="s">
        <v>85</v>
      </c>
      <c r="B52" s="83"/>
      <c r="C52" s="84"/>
      <c r="D52" s="84"/>
      <c r="E52" s="84"/>
      <c r="F52" s="84"/>
      <c r="G52" s="84"/>
      <c r="H52" s="85"/>
      <c r="I52" s="44"/>
      <c r="J52" s="42"/>
      <c r="K52" s="42"/>
      <c r="L52" s="42"/>
      <c r="M52" s="42"/>
      <c r="N52" s="43"/>
      <c r="O52" s="44"/>
      <c r="P52" s="42"/>
      <c r="Q52" s="42"/>
      <c r="R52" s="42"/>
      <c r="S52" s="42"/>
      <c r="T52" s="45"/>
      <c r="U52" s="19"/>
      <c r="V52" s="42"/>
      <c r="W52" s="42"/>
      <c r="X52" s="42"/>
      <c r="Y52" s="42"/>
      <c r="Z52" s="42"/>
      <c r="AA52" s="42"/>
      <c r="AB52" s="52"/>
      <c r="AC52" s="48">
        <f t="shared" si="0"/>
        <v>0</v>
      </c>
    </row>
    <row r="53" spans="1:29" x14ac:dyDescent="0.25">
      <c r="A53" s="40" t="s">
        <v>86</v>
      </c>
      <c r="B53" s="44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3"/>
      <c r="O53" s="44"/>
      <c r="P53" s="42"/>
      <c r="Q53" s="42"/>
      <c r="R53" s="42"/>
      <c r="S53" s="42"/>
      <c r="T53" s="45"/>
      <c r="U53" s="19"/>
      <c r="V53" s="42"/>
      <c r="W53" s="42"/>
      <c r="X53" s="42"/>
      <c r="Y53" s="42"/>
      <c r="Z53" s="42"/>
      <c r="AA53" s="42"/>
      <c r="AB53" s="52"/>
      <c r="AC53" s="48">
        <f t="shared" si="0"/>
        <v>0</v>
      </c>
    </row>
    <row r="54" spans="1:29" x14ac:dyDescent="0.25">
      <c r="A54" s="40" t="s">
        <v>87</v>
      </c>
      <c r="B54" s="44"/>
      <c r="C54" s="42"/>
      <c r="D54" s="42"/>
      <c r="E54" s="42"/>
      <c r="F54" s="42"/>
      <c r="G54" s="42"/>
      <c r="H54" s="43"/>
      <c r="I54" s="44"/>
      <c r="J54" s="42"/>
      <c r="K54" s="42"/>
      <c r="L54" s="42"/>
      <c r="M54" s="42"/>
      <c r="N54" s="43"/>
      <c r="O54" s="44"/>
      <c r="P54" s="42"/>
      <c r="Q54" s="42"/>
      <c r="R54" s="42"/>
      <c r="S54" s="42"/>
      <c r="T54" s="45"/>
      <c r="U54" s="19"/>
      <c r="V54" s="42"/>
      <c r="W54" s="42"/>
      <c r="X54" s="42"/>
      <c r="Y54" s="42"/>
      <c r="Z54" s="42"/>
      <c r="AA54" s="42"/>
      <c r="AB54" s="52"/>
      <c r="AC54" s="48">
        <f t="shared" si="0"/>
        <v>0</v>
      </c>
    </row>
    <row r="55" spans="1:29" x14ac:dyDescent="0.25">
      <c r="A55" s="40" t="s">
        <v>88</v>
      </c>
      <c r="B55" s="83"/>
      <c r="C55" s="84"/>
      <c r="D55" s="84"/>
      <c r="E55" s="84"/>
      <c r="F55" s="84"/>
      <c r="G55" s="84"/>
      <c r="H55" s="85"/>
      <c r="I55" s="44"/>
      <c r="J55" s="42"/>
      <c r="K55" s="42"/>
      <c r="L55" s="42"/>
      <c r="M55" s="42"/>
      <c r="N55" s="43"/>
      <c r="O55" s="44"/>
      <c r="P55" s="42"/>
      <c r="Q55" s="42"/>
      <c r="R55" s="42"/>
      <c r="S55" s="42"/>
      <c r="T55" s="45"/>
      <c r="U55" s="19"/>
      <c r="V55" s="42"/>
      <c r="W55" s="42"/>
      <c r="X55" s="42"/>
      <c r="Y55" s="42"/>
      <c r="Z55" s="42"/>
      <c r="AA55" s="42"/>
      <c r="AB55" s="52"/>
      <c r="AC55" s="48">
        <f t="shared" si="0"/>
        <v>0</v>
      </c>
    </row>
    <row r="56" spans="1:29" x14ac:dyDescent="0.25">
      <c r="A56" s="40" t="s">
        <v>89</v>
      </c>
      <c r="B56" s="83"/>
      <c r="C56" s="84"/>
      <c r="D56" s="84"/>
      <c r="E56" s="84"/>
      <c r="F56" s="84"/>
      <c r="G56" s="84"/>
      <c r="H56" s="85"/>
      <c r="I56" s="44"/>
      <c r="J56" s="42"/>
      <c r="K56" s="42"/>
      <c r="L56" s="42"/>
      <c r="M56" s="42"/>
      <c r="N56" s="43"/>
      <c r="O56" s="44"/>
      <c r="P56" s="42"/>
      <c r="Q56" s="42"/>
      <c r="R56" s="42"/>
      <c r="S56" s="42"/>
      <c r="T56" s="45"/>
      <c r="U56" s="19"/>
      <c r="V56" s="42"/>
      <c r="W56" s="42"/>
      <c r="X56" s="42"/>
      <c r="Y56" s="42"/>
      <c r="Z56" s="42"/>
      <c r="AA56" s="42"/>
      <c r="AB56" s="52"/>
      <c r="AC56" s="48">
        <f t="shared" si="0"/>
        <v>0</v>
      </c>
    </row>
    <row r="57" spans="1:29" x14ac:dyDescent="0.25">
      <c r="A57" s="40" t="s">
        <v>90</v>
      </c>
      <c r="B57" s="83"/>
      <c r="C57" s="84"/>
      <c r="D57" s="84"/>
      <c r="E57" s="84"/>
      <c r="F57" s="84"/>
      <c r="G57" s="84"/>
      <c r="H57" s="85"/>
      <c r="I57" s="44"/>
      <c r="J57" s="42"/>
      <c r="K57" s="42"/>
      <c r="L57" s="42"/>
      <c r="M57" s="42"/>
      <c r="N57" s="43"/>
      <c r="O57" s="44"/>
      <c r="P57" s="42"/>
      <c r="Q57" s="42"/>
      <c r="R57" s="42"/>
      <c r="S57" s="42"/>
      <c r="T57" s="45"/>
      <c r="U57" s="19"/>
      <c r="V57" s="42"/>
      <c r="W57" s="42"/>
      <c r="X57" s="42"/>
      <c r="Y57" s="42"/>
      <c r="Z57" s="42"/>
      <c r="AA57" s="42"/>
      <c r="AB57" s="52"/>
      <c r="AC57" s="48">
        <f t="shared" si="0"/>
        <v>0</v>
      </c>
    </row>
    <row r="58" spans="1:29" x14ac:dyDescent="0.25">
      <c r="A58" s="40" t="s">
        <v>91</v>
      </c>
      <c r="B58" s="83"/>
      <c r="C58" s="84"/>
      <c r="D58" s="84"/>
      <c r="E58" s="84"/>
      <c r="F58" s="84"/>
      <c r="G58" s="84"/>
      <c r="H58" s="85"/>
      <c r="I58" s="44"/>
      <c r="J58" s="42"/>
      <c r="K58" s="42"/>
      <c r="L58" s="42"/>
      <c r="M58" s="42"/>
      <c r="N58" s="43"/>
      <c r="O58" s="44"/>
      <c r="P58" s="42"/>
      <c r="Q58" s="42"/>
      <c r="R58" s="42"/>
      <c r="S58" s="42"/>
      <c r="T58" s="45"/>
      <c r="U58" s="19"/>
      <c r="V58" s="42"/>
      <c r="W58" s="42"/>
      <c r="X58" s="42"/>
      <c r="Y58" s="42"/>
      <c r="Z58" s="42"/>
      <c r="AA58" s="42"/>
      <c r="AB58" s="52"/>
      <c r="AC58" s="48">
        <f t="shared" si="0"/>
        <v>0</v>
      </c>
    </row>
    <row r="59" spans="1:29" x14ac:dyDescent="0.25">
      <c r="A59" s="40" t="s">
        <v>92</v>
      </c>
      <c r="B59" s="44"/>
      <c r="C59" s="42"/>
      <c r="D59" s="42"/>
      <c r="E59" s="42"/>
      <c r="F59" s="42"/>
      <c r="G59" s="42"/>
      <c r="H59" s="43"/>
      <c r="I59" s="44"/>
      <c r="J59" s="42"/>
      <c r="K59" s="42"/>
      <c r="L59" s="42"/>
      <c r="M59" s="42"/>
      <c r="N59" s="43"/>
      <c r="O59" s="44"/>
      <c r="P59" s="42"/>
      <c r="Q59" s="42"/>
      <c r="R59" s="42"/>
      <c r="S59" s="42"/>
      <c r="T59" s="45"/>
      <c r="U59" s="19"/>
      <c r="V59" s="42"/>
      <c r="W59" s="42"/>
      <c r="X59" s="42"/>
      <c r="Y59" s="42"/>
      <c r="Z59" s="42"/>
      <c r="AA59" s="42"/>
      <c r="AB59" s="52"/>
      <c r="AC59" s="48">
        <f t="shared" si="0"/>
        <v>0</v>
      </c>
    </row>
    <row r="60" spans="1:29" x14ac:dyDescent="0.25">
      <c r="A60" s="40" t="s">
        <v>93</v>
      </c>
      <c r="B60" s="44"/>
      <c r="C60" s="42"/>
      <c r="D60" s="42"/>
      <c r="E60" s="42"/>
      <c r="F60" s="42"/>
      <c r="G60" s="42"/>
      <c r="H60" s="43"/>
      <c r="I60" s="44"/>
      <c r="J60" s="42"/>
      <c r="K60" s="42"/>
      <c r="L60" s="42"/>
      <c r="M60" s="42"/>
      <c r="N60" s="43"/>
      <c r="O60" s="44"/>
      <c r="P60" s="42"/>
      <c r="Q60" s="42"/>
      <c r="R60" s="42"/>
      <c r="S60" s="42"/>
      <c r="T60" s="45"/>
      <c r="U60" s="19"/>
      <c r="V60" s="42"/>
      <c r="W60" s="42"/>
      <c r="X60" s="42"/>
      <c r="Y60" s="42"/>
      <c r="Z60" s="42"/>
      <c r="AA60" s="42"/>
      <c r="AB60" s="52"/>
      <c r="AC60" s="48">
        <f t="shared" si="0"/>
        <v>0</v>
      </c>
    </row>
    <row r="61" spans="1:29" x14ac:dyDescent="0.25">
      <c r="A61" s="40" t="s">
        <v>94</v>
      </c>
      <c r="B61" s="44"/>
      <c r="C61" s="42"/>
      <c r="D61" s="42"/>
      <c r="E61" s="42"/>
      <c r="F61" s="42"/>
      <c r="G61" s="42"/>
      <c r="H61" s="43"/>
      <c r="I61" s="44"/>
      <c r="J61" s="42"/>
      <c r="K61" s="42"/>
      <c r="L61" s="42"/>
      <c r="M61" s="42"/>
      <c r="N61" s="43"/>
      <c r="O61" s="44"/>
      <c r="P61" s="42"/>
      <c r="Q61" s="42"/>
      <c r="R61" s="42"/>
      <c r="S61" s="42"/>
      <c r="T61" s="45"/>
      <c r="U61" s="19"/>
      <c r="V61" s="42"/>
      <c r="W61" s="42"/>
      <c r="X61" s="42"/>
      <c r="Y61" s="42"/>
      <c r="Z61" s="42"/>
      <c r="AA61" s="42"/>
      <c r="AB61" s="52"/>
      <c r="AC61" s="48">
        <f t="shared" si="0"/>
        <v>0</v>
      </c>
    </row>
    <row r="62" spans="1:29" x14ac:dyDescent="0.25">
      <c r="A62" s="40" t="s">
        <v>95</v>
      </c>
      <c r="B62" s="44"/>
      <c r="C62" s="42"/>
      <c r="D62" s="42"/>
      <c r="E62" s="42"/>
      <c r="F62" s="42"/>
      <c r="G62" s="42"/>
      <c r="H62" s="43"/>
      <c r="I62" s="44"/>
      <c r="J62" s="42"/>
      <c r="K62" s="42"/>
      <c r="L62" s="42"/>
      <c r="M62" s="42"/>
      <c r="N62" s="43"/>
      <c r="O62" s="44"/>
      <c r="P62" s="42"/>
      <c r="Q62" s="42"/>
      <c r="R62" s="42"/>
      <c r="S62" s="42"/>
      <c r="T62" s="45"/>
      <c r="U62" s="19"/>
      <c r="V62" s="42"/>
      <c r="W62" s="42"/>
      <c r="X62" s="42"/>
      <c r="Y62" s="42"/>
      <c r="Z62" s="42"/>
      <c r="AA62" s="42"/>
      <c r="AB62" s="52"/>
      <c r="AC62" s="48">
        <f t="shared" si="0"/>
        <v>0</v>
      </c>
    </row>
    <row r="63" spans="1:29" x14ac:dyDescent="0.25">
      <c r="A63" s="40" t="s">
        <v>96</v>
      </c>
      <c r="B63" s="44"/>
      <c r="C63" s="42"/>
      <c r="D63" s="42"/>
      <c r="E63" s="42"/>
      <c r="F63" s="42"/>
      <c r="G63" s="42"/>
      <c r="H63" s="43"/>
      <c r="I63" s="44"/>
      <c r="J63" s="42"/>
      <c r="K63" s="42"/>
      <c r="L63" s="42"/>
      <c r="M63" s="42"/>
      <c r="N63" s="43"/>
      <c r="O63" s="44"/>
      <c r="P63" s="42"/>
      <c r="Q63" s="42"/>
      <c r="R63" s="42"/>
      <c r="S63" s="42"/>
      <c r="T63" s="45"/>
      <c r="U63" s="19"/>
      <c r="V63" s="42"/>
      <c r="W63" s="42"/>
      <c r="X63" s="42"/>
      <c r="Y63" s="42"/>
      <c r="Z63" s="42"/>
      <c r="AA63" s="42"/>
      <c r="AB63" s="52"/>
      <c r="AC63" s="48">
        <f t="shared" si="0"/>
        <v>0</v>
      </c>
    </row>
    <row r="64" spans="1:29" x14ac:dyDescent="0.25">
      <c r="A64" s="40" t="s">
        <v>97</v>
      </c>
      <c r="B64" s="44"/>
      <c r="C64" s="42"/>
      <c r="D64" s="42"/>
      <c r="E64" s="42"/>
      <c r="F64" s="42"/>
      <c r="G64" s="42"/>
      <c r="H64" s="43"/>
      <c r="I64" s="44"/>
      <c r="J64" s="42"/>
      <c r="K64" s="42"/>
      <c r="L64" s="42"/>
      <c r="M64" s="42"/>
      <c r="N64" s="43"/>
      <c r="O64" s="44"/>
      <c r="P64" s="42"/>
      <c r="Q64" s="42"/>
      <c r="R64" s="42"/>
      <c r="S64" s="42"/>
      <c r="T64" s="45"/>
      <c r="U64" s="19"/>
      <c r="V64" s="42"/>
      <c r="W64" s="42"/>
      <c r="X64" s="42"/>
      <c r="Y64" s="42"/>
      <c r="Z64" s="42"/>
      <c r="AA64" s="42"/>
      <c r="AB64" s="52"/>
      <c r="AC64" s="48">
        <f t="shared" si="0"/>
        <v>0</v>
      </c>
    </row>
    <row r="65" spans="1:29" x14ac:dyDescent="0.25">
      <c r="A65" s="40" t="s">
        <v>98</v>
      </c>
      <c r="B65" s="44"/>
      <c r="C65" s="42"/>
      <c r="D65" s="42"/>
      <c r="E65" s="42"/>
      <c r="F65" s="42"/>
      <c r="G65" s="42"/>
      <c r="H65" s="43"/>
      <c r="I65" s="44"/>
      <c r="J65" s="42"/>
      <c r="K65" s="42"/>
      <c r="L65" s="42"/>
      <c r="M65" s="42"/>
      <c r="N65" s="43"/>
      <c r="O65" s="44"/>
      <c r="P65" s="42"/>
      <c r="Q65" s="42"/>
      <c r="R65" s="42"/>
      <c r="S65" s="42"/>
      <c r="T65" s="45"/>
      <c r="U65" s="19"/>
      <c r="V65" s="42"/>
      <c r="W65" s="42"/>
      <c r="X65" s="42"/>
      <c r="Y65" s="42"/>
      <c r="Z65" s="42"/>
      <c r="AA65" s="42"/>
      <c r="AB65" s="52"/>
      <c r="AC65" s="48">
        <f t="shared" si="0"/>
        <v>0</v>
      </c>
    </row>
    <row r="66" spans="1:29" x14ac:dyDescent="0.25">
      <c r="A66" s="40" t="s">
        <v>99</v>
      </c>
      <c r="B66" s="44"/>
      <c r="C66" s="42"/>
      <c r="D66" s="42"/>
      <c r="E66" s="42"/>
      <c r="F66" s="42"/>
      <c r="G66" s="42"/>
      <c r="H66" s="43"/>
      <c r="I66" s="44"/>
      <c r="J66" s="42"/>
      <c r="K66" s="42"/>
      <c r="L66" s="42"/>
      <c r="M66" s="42"/>
      <c r="N66" s="43"/>
      <c r="O66" s="44"/>
      <c r="P66" s="42"/>
      <c r="Q66" s="42"/>
      <c r="R66" s="42"/>
      <c r="S66" s="42"/>
      <c r="T66" s="45"/>
      <c r="U66" s="19"/>
      <c r="V66" s="42"/>
      <c r="W66" s="42"/>
      <c r="X66" s="42"/>
      <c r="Y66" s="42"/>
      <c r="Z66" s="42"/>
      <c r="AA66" s="42"/>
      <c r="AB66" s="52"/>
      <c r="AC66" s="48">
        <f t="shared" si="0"/>
        <v>0</v>
      </c>
    </row>
    <row r="67" spans="1:29" x14ac:dyDescent="0.25">
      <c r="A67" s="40" t="s">
        <v>100</v>
      </c>
      <c r="B67" s="44"/>
      <c r="C67" s="42"/>
      <c r="D67" s="42"/>
      <c r="E67" s="42"/>
      <c r="F67" s="42"/>
      <c r="G67" s="42"/>
      <c r="H67" s="43"/>
      <c r="I67" s="44"/>
      <c r="J67" s="42"/>
      <c r="K67" s="42"/>
      <c r="L67" s="42"/>
      <c r="M67" s="42"/>
      <c r="N67" s="43"/>
      <c r="O67" s="44"/>
      <c r="P67" s="42"/>
      <c r="Q67" s="42"/>
      <c r="R67" s="42"/>
      <c r="S67" s="42"/>
      <c r="T67" s="45"/>
      <c r="U67" s="19"/>
      <c r="V67" s="42"/>
      <c r="W67" s="42"/>
      <c r="X67" s="42"/>
      <c r="Y67" s="42"/>
      <c r="Z67" s="42"/>
      <c r="AA67" s="42"/>
      <c r="AB67" s="52"/>
      <c r="AC67" s="48">
        <f t="shared" si="0"/>
        <v>0</v>
      </c>
    </row>
    <row r="68" spans="1:29" x14ac:dyDescent="0.25">
      <c r="A68" s="40" t="s">
        <v>101</v>
      </c>
      <c r="B68" s="44"/>
      <c r="C68" s="42"/>
      <c r="D68" s="42"/>
      <c r="E68" s="42"/>
      <c r="F68" s="42"/>
      <c r="G68" s="42"/>
      <c r="H68" s="43"/>
      <c r="I68" s="44"/>
      <c r="J68" s="42"/>
      <c r="K68" s="42"/>
      <c r="L68" s="42"/>
      <c r="M68" s="42"/>
      <c r="N68" s="43"/>
      <c r="O68" s="44"/>
      <c r="P68" s="42"/>
      <c r="Q68" s="42"/>
      <c r="R68" s="42"/>
      <c r="S68" s="42"/>
      <c r="T68" s="45"/>
      <c r="U68" s="19"/>
      <c r="V68" s="42"/>
      <c r="W68" s="42"/>
      <c r="X68" s="42"/>
      <c r="Y68" s="42"/>
      <c r="Z68" s="42"/>
      <c r="AA68" s="42"/>
      <c r="AB68" s="52"/>
      <c r="AC68" s="48">
        <f t="shared" si="0"/>
        <v>0</v>
      </c>
    </row>
    <row r="69" spans="1:29" x14ac:dyDescent="0.25">
      <c r="A69" s="40" t="s">
        <v>102</v>
      </c>
      <c r="B69" s="44"/>
      <c r="C69" s="42"/>
      <c r="D69" s="42"/>
      <c r="E69" s="42"/>
      <c r="F69" s="42"/>
      <c r="G69" s="42"/>
      <c r="H69" s="43"/>
      <c r="I69" s="44"/>
      <c r="J69" s="42"/>
      <c r="K69" s="42"/>
      <c r="L69" s="42"/>
      <c r="M69" s="42"/>
      <c r="N69" s="43"/>
      <c r="O69" s="44"/>
      <c r="P69" s="42"/>
      <c r="Q69" s="42"/>
      <c r="R69" s="42"/>
      <c r="S69" s="42"/>
      <c r="T69" s="45"/>
      <c r="U69" s="19"/>
      <c r="V69" s="42"/>
      <c r="W69" s="42"/>
      <c r="X69" s="42"/>
      <c r="Y69" s="42"/>
      <c r="Z69" s="42"/>
      <c r="AA69" s="42"/>
      <c r="AB69" s="52"/>
      <c r="AC69" s="48">
        <f t="shared" si="0"/>
        <v>0</v>
      </c>
    </row>
    <row r="70" spans="1:29" x14ac:dyDescent="0.25">
      <c r="A70" s="40" t="s">
        <v>103</v>
      </c>
      <c r="B70" s="44"/>
      <c r="C70" s="42"/>
      <c r="D70" s="42"/>
      <c r="E70" s="42"/>
      <c r="F70" s="42"/>
      <c r="G70" s="42"/>
      <c r="H70" s="43"/>
      <c r="I70" s="44"/>
      <c r="J70" s="42"/>
      <c r="K70" s="42"/>
      <c r="L70" s="42"/>
      <c r="M70" s="42"/>
      <c r="N70" s="43"/>
      <c r="O70" s="44"/>
      <c r="P70" s="42"/>
      <c r="Q70" s="42"/>
      <c r="R70" s="42"/>
      <c r="S70" s="42"/>
      <c r="T70" s="45"/>
      <c r="U70" s="19"/>
      <c r="V70" s="42"/>
      <c r="W70" s="42"/>
      <c r="X70" s="42"/>
      <c r="Y70" s="42"/>
      <c r="Z70" s="42"/>
      <c r="AA70" s="42"/>
      <c r="AB70" s="52"/>
      <c r="AC70" s="48">
        <f t="shared" si="0"/>
        <v>0</v>
      </c>
    </row>
    <row r="71" spans="1:29" x14ac:dyDescent="0.25">
      <c r="A71" s="40" t="s">
        <v>104</v>
      </c>
      <c r="B71" s="44"/>
      <c r="C71" s="42"/>
      <c r="D71" s="42"/>
      <c r="E71" s="42"/>
      <c r="F71" s="42"/>
      <c r="G71" s="42"/>
      <c r="H71" s="43"/>
      <c r="I71" s="44"/>
      <c r="J71" s="42"/>
      <c r="K71" s="42"/>
      <c r="L71" s="42"/>
      <c r="M71" s="42"/>
      <c r="N71" s="43"/>
      <c r="O71" s="44"/>
      <c r="P71" s="42"/>
      <c r="Q71" s="42"/>
      <c r="R71" s="42"/>
      <c r="S71" s="42"/>
      <c r="T71" s="45"/>
      <c r="U71" s="19"/>
      <c r="V71" s="42"/>
      <c r="W71" s="42"/>
      <c r="X71" s="42"/>
      <c r="Y71" s="42"/>
      <c r="Z71" s="42"/>
      <c r="AA71" s="42"/>
      <c r="AB71" s="52"/>
      <c r="AC71" s="48">
        <f t="shared" si="0"/>
        <v>0</v>
      </c>
    </row>
    <row r="72" spans="1:29" x14ac:dyDescent="0.25">
      <c r="A72" s="40" t="s">
        <v>105</v>
      </c>
      <c r="B72" s="44"/>
      <c r="C72" s="42"/>
      <c r="D72" s="42"/>
      <c r="E72" s="42"/>
      <c r="F72" s="42"/>
      <c r="G72" s="42"/>
      <c r="H72" s="43"/>
      <c r="I72" s="44"/>
      <c r="J72" s="42"/>
      <c r="K72" s="42"/>
      <c r="L72" s="42"/>
      <c r="M72" s="42"/>
      <c r="N72" s="43"/>
      <c r="O72" s="44"/>
      <c r="P72" s="42"/>
      <c r="Q72" s="42"/>
      <c r="R72" s="42"/>
      <c r="S72" s="42"/>
      <c r="T72" s="45"/>
      <c r="U72" s="19"/>
      <c r="V72" s="42"/>
      <c r="W72" s="42"/>
      <c r="X72" s="42"/>
      <c r="Y72" s="42"/>
      <c r="Z72" s="42"/>
      <c r="AA72" s="42"/>
      <c r="AB72" s="52"/>
      <c r="AC72" s="48">
        <f t="shared" si="0"/>
        <v>0</v>
      </c>
    </row>
    <row r="73" spans="1:29" ht="15.75" thickBot="1" x14ac:dyDescent="0.3">
      <c r="A73" s="40" t="s">
        <v>106</v>
      </c>
      <c r="B73" s="44"/>
      <c r="C73" s="42"/>
      <c r="D73" s="42"/>
      <c r="E73" s="42"/>
      <c r="F73" s="42"/>
      <c r="G73" s="42"/>
      <c r="H73" s="43"/>
      <c r="I73" s="44"/>
      <c r="J73" s="42"/>
      <c r="K73" s="42"/>
      <c r="L73" s="42"/>
      <c r="M73" s="42"/>
      <c r="N73" s="43"/>
      <c r="O73" s="44"/>
      <c r="P73" s="42"/>
      <c r="Q73" s="42"/>
      <c r="R73" s="42"/>
      <c r="S73" s="42"/>
      <c r="T73" s="45"/>
      <c r="U73" s="53"/>
      <c r="V73" s="54"/>
      <c r="W73" s="54"/>
      <c r="X73" s="54"/>
      <c r="Y73" s="54"/>
      <c r="Z73" s="54"/>
      <c r="AA73" s="54"/>
      <c r="AB73" s="55"/>
      <c r="AC73" s="48">
        <f t="shared" si="0"/>
        <v>0</v>
      </c>
    </row>
    <row r="74" spans="1:29" ht="25.5" x14ac:dyDescent="0.25">
      <c r="A74" s="40" t="s">
        <v>107</v>
      </c>
      <c r="B74" s="46">
        <f t="shared" ref="B74:S74" si="1">IF(ISNUMBER(AVERAGEIF(B9:B73,"&lt;&gt;0")),AVERAGEIF(B9:B73,"&lt;&gt;0"), "VERİ YOK")</f>
        <v>4.3666666666666663</v>
      </c>
      <c r="C74" s="46">
        <f t="shared" si="1"/>
        <v>4.1333333333333337</v>
      </c>
      <c r="D74" s="46">
        <f t="shared" si="1"/>
        <v>4.0999999999999996</v>
      </c>
      <c r="E74" s="46">
        <f t="shared" si="1"/>
        <v>4.0999999999999996</v>
      </c>
      <c r="F74" s="46">
        <f t="shared" si="1"/>
        <v>4.4000000000000004</v>
      </c>
      <c r="G74" s="46">
        <f t="shared" si="1"/>
        <v>4.3</v>
      </c>
      <c r="H74" s="46">
        <f t="shared" si="1"/>
        <v>4.3</v>
      </c>
      <c r="I74" s="46">
        <f t="shared" si="1"/>
        <v>4.166666666666667</v>
      </c>
      <c r="J74" s="46">
        <f t="shared" si="1"/>
        <v>4.1333333333333337</v>
      </c>
      <c r="K74" s="46">
        <f t="shared" si="1"/>
        <v>4.0333333333333332</v>
      </c>
      <c r="L74" s="46">
        <f t="shared" si="1"/>
        <v>4.1333333333333337</v>
      </c>
      <c r="M74" s="46">
        <f t="shared" si="1"/>
        <v>3.8</v>
      </c>
      <c r="N74" s="46">
        <f t="shared" si="1"/>
        <v>4.333333333333333</v>
      </c>
      <c r="O74" s="46">
        <f t="shared" si="1"/>
        <v>4.4666666666666668</v>
      </c>
      <c r="P74" s="46">
        <f t="shared" si="1"/>
        <v>4.5333333333333332</v>
      </c>
      <c r="Q74" s="46">
        <f t="shared" si="1"/>
        <v>4.4333333333333336</v>
      </c>
      <c r="R74" s="46">
        <f t="shared" si="1"/>
        <v>4.5</v>
      </c>
      <c r="S74" s="46" t="str">
        <f t="shared" si="1"/>
        <v>VERİ YOK</v>
      </c>
      <c r="T74" s="46" t="str">
        <f>IF(ISNUMBER(AVERAGEIF(T9:T73,"&lt;&gt;0")),AVERAGEIF(T9:T73,"&lt;&gt;0"), "VERİ YOK")</f>
        <v>VERİ YOK</v>
      </c>
      <c r="U74" s="46">
        <f t="shared" ref="U74:AC74" si="2">IF(ISNUMBER(AVERAGEIF(U9:U73,"&lt;&gt;0")),AVERAGEIF(U9:U73,"&lt;&gt;0"), "VERİ YOK")</f>
        <v>2.1333333333333333</v>
      </c>
      <c r="V74" s="46" t="str">
        <f t="shared" si="2"/>
        <v>VERİ YOK</v>
      </c>
      <c r="W74" s="46" t="str">
        <f t="shared" si="2"/>
        <v>VERİ YOK</v>
      </c>
      <c r="X74" s="46">
        <f t="shared" si="2"/>
        <v>10.566666666666666</v>
      </c>
      <c r="Y74" s="46">
        <f t="shared" si="2"/>
        <v>5.2333333333333334</v>
      </c>
      <c r="Z74" s="46">
        <f t="shared" si="2"/>
        <v>9.9666666666666668</v>
      </c>
      <c r="AA74" s="46" t="str">
        <f t="shared" si="2"/>
        <v>VERİ YOK</v>
      </c>
      <c r="AB74" s="46" t="str">
        <f t="shared" si="2"/>
        <v>VERİ YOK</v>
      </c>
      <c r="AC74" s="46">
        <f t="shared" si="2"/>
        <v>55.633333333333333</v>
      </c>
    </row>
    <row r="75" spans="1:29" x14ac:dyDescent="0.25">
      <c r="B75" s="46"/>
      <c r="C75" s="46"/>
      <c r="D75" s="46"/>
      <c r="E75" s="46"/>
      <c r="F75" s="46"/>
      <c r="G75" s="46"/>
      <c r="H75" s="46">
        <f>IF(ISNUMBER(AVERAGEIF(B74:H74,"&lt;&gt;0")),AVERAGEIF(B74:H74,"&lt;&gt;0"), "VERİ YOK")</f>
        <v>4.2428571428571429</v>
      </c>
      <c r="I75" s="46"/>
      <c r="J75" s="46"/>
      <c r="K75" s="46"/>
      <c r="L75" s="46"/>
      <c r="M75" s="46"/>
      <c r="N75" s="46">
        <f>IF(ISNUMBER(AVERAGEIF(I74:N74,"&lt;&gt;0")),AVERAGEIF(I74:N74,"&lt;&gt;0"), "VERİ YOK")</f>
        <v>4.1000000000000005</v>
      </c>
      <c r="O75" s="46"/>
      <c r="P75" s="46"/>
      <c r="Q75" s="46"/>
      <c r="R75" s="46"/>
      <c r="S75" s="46"/>
      <c r="T75" s="46">
        <f>IF(ISNUMBER(AVERAGEIF(O74:T74,"&lt;&gt;0")),AVERAGEIF(O74:T74,"&lt;&gt;0"), "VERİ YOK")</f>
        <v>4.4833333333333334</v>
      </c>
      <c r="U75" s="46"/>
      <c r="V75" s="46"/>
      <c r="W75" s="46"/>
      <c r="X75" s="46"/>
      <c r="Y75" s="46"/>
      <c r="Z75" s="46"/>
      <c r="AA75" s="46"/>
      <c r="AB75" s="46">
        <f>IF(ISNUMBER(AVERAGEIF(U74:AB74,"&lt;&gt;0")),AVERAGEIF(U74:AB74,"&lt;&gt;0"), "VERİ YOK")</f>
        <v>6.9749999999999996</v>
      </c>
      <c r="AC75" s="29"/>
    </row>
    <row r="76" spans="1:29" ht="76.5" x14ac:dyDescent="0.25">
      <c r="A76" s="47" t="s">
        <v>108</v>
      </c>
      <c r="AC76" s="29"/>
    </row>
  </sheetData>
  <mergeCells count="24">
    <mergeCell ref="AA5:AB5"/>
    <mergeCell ref="A1:B1"/>
    <mergeCell ref="D1:AB1"/>
    <mergeCell ref="D2:I2"/>
    <mergeCell ref="J2:R2"/>
    <mergeCell ref="D3:I3"/>
    <mergeCell ref="J3:R3"/>
    <mergeCell ref="T3:W3"/>
    <mergeCell ref="Y3:Z3"/>
    <mergeCell ref="AA3:AB4"/>
    <mergeCell ref="J4:R4"/>
    <mergeCell ref="A7:A8"/>
    <mergeCell ref="B7:H7"/>
    <mergeCell ref="I7:N7"/>
    <mergeCell ref="O7:T7"/>
    <mergeCell ref="D4:I4"/>
    <mergeCell ref="D5:I5"/>
    <mergeCell ref="J5:M5"/>
    <mergeCell ref="N5:R5"/>
    <mergeCell ref="U7:AB7"/>
    <mergeCell ref="D6:G6"/>
    <mergeCell ref="H6:I6"/>
    <mergeCell ref="J6:M6"/>
    <mergeCell ref="N6:R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opLeftCell="A19" zoomScaleNormal="100" workbookViewId="0">
      <selection activeCell="N6" sqref="N6:R6"/>
    </sheetView>
  </sheetViews>
  <sheetFormatPr defaultRowHeight="15" x14ac:dyDescent="0.25"/>
  <cols>
    <col min="29" max="29" width="15.7109375" bestFit="1" customWidth="1"/>
  </cols>
  <sheetData>
    <row r="1" spans="1:29" ht="17.25" thickTop="1" thickBot="1" x14ac:dyDescent="0.3">
      <c r="A1" s="134" t="s">
        <v>22</v>
      </c>
      <c r="B1" s="135"/>
      <c r="C1" s="28"/>
      <c r="D1" s="136" t="s">
        <v>7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29"/>
    </row>
    <row r="2" spans="1:29" ht="17.25" thickTop="1" thickBot="1" x14ac:dyDescent="0.3">
      <c r="A2" s="82" t="s">
        <v>23</v>
      </c>
      <c r="B2" s="62">
        <v>5</v>
      </c>
      <c r="C2" s="28"/>
      <c r="D2" s="137" t="s">
        <v>24</v>
      </c>
      <c r="E2" s="138"/>
      <c r="F2" s="138"/>
      <c r="G2" s="138"/>
      <c r="H2" s="138"/>
      <c r="I2" s="138"/>
      <c r="J2" s="139" t="str">
        <f>IF(ISBLANK('GENEL DEĞERLENDİRME'!$B$3),"",'GENEL DEĞERLENDİRME'!$B$3)</f>
        <v>GÜZEL SANATLAR, TASARIM VE MİMARLIK FAKÜLTESİ</v>
      </c>
      <c r="K2" s="139"/>
      <c r="L2" s="139"/>
      <c r="M2" s="139"/>
      <c r="N2" s="139"/>
      <c r="O2" s="139"/>
      <c r="P2" s="139"/>
      <c r="Q2" s="139"/>
      <c r="R2" s="140"/>
      <c r="AC2" s="29"/>
    </row>
    <row r="3" spans="1:29" ht="15.75" customHeight="1" x14ac:dyDescent="0.25">
      <c r="A3" s="82" t="s">
        <v>25</v>
      </c>
      <c r="B3" s="62">
        <v>4</v>
      </c>
      <c r="C3" s="28"/>
      <c r="D3" s="141" t="s">
        <v>26</v>
      </c>
      <c r="E3" s="142"/>
      <c r="F3" s="142"/>
      <c r="G3" s="142"/>
      <c r="H3" s="142"/>
      <c r="I3" s="142"/>
      <c r="J3" s="143" t="str">
        <f>IF(ISBLANK('GENEL DEĞERLENDİRME'!$B$4),"",'GENEL DEĞERLENDİRME'!$B$4)</f>
        <v xml:space="preserve"> Mimarlık </v>
      </c>
      <c r="K3" s="144"/>
      <c r="L3" s="144"/>
      <c r="M3" s="144"/>
      <c r="N3" s="144"/>
      <c r="O3" s="144"/>
      <c r="P3" s="144"/>
      <c r="Q3" s="144"/>
      <c r="R3" s="145"/>
      <c r="T3" s="146" t="s">
        <v>27</v>
      </c>
      <c r="U3" s="147"/>
      <c r="V3" s="147"/>
      <c r="W3" s="148"/>
      <c r="Y3" s="146" t="s">
        <v>118</v>
      </c>
      <c r="Z3" s="149"/>
      <c r="AA3" s="150" t="s">
        <v>120</v>
      </c>
      <c r="AB3" s="150"/>
      <c r="AC3" s="29"/>
    </row>
    <row r="4" spans="1:29" ht="15.75" customHeight="1" x14ac:dyDescent="0.25">
      <c r="A4" s="82" t="s">
        <v>28</v>
      </c>
      <c r="B4" s="62">
        <v>3</v>
      </c>
      <c r="C4" s="28"/>
      <c r="D4" s="128" t="s">
        <v>29</v>
      </c>
      <c r="E4" s="129"/>
      <c r="F4" s="129"/>
      <c r="G4" s="129"/>
      <c r="H4" s="129"/>
      <c r="I4" s="129"/>
      <c r="J4" s="151" t="str">
        <f>IF(ISBLANK('GENEL DEĞERLENDİRME'!$B$5),"",'GENEL DEĞERLENDİRME'!$B$5)</f>
        <v>2019-2020 Güz Dönemi  (3. Dönem)</v>
      </c>
      <c r="K4" s="152"/>
      <c r="L4" s="152"/>
      <c r="M4" s="152"/>
      <c r="N4" s="152"/>
      <c r="O4" s="152"/>
      <c r="P4" s="152"/>
      <c r="Q4" s="152"/>
      <c r="R4" s="153"/>
      <c r="T4" s="59" t="s">
        <v>30</v>
      </c>
      <c r="U4" s="63" t="s">
        <v>31</v>
      </c>
      <c r="V4" s="63" t="s">
        <v>32</v>
      </c>
      <c r="W4" s="60" t="s">
        <v>2</v>
      </c>
      <c r="Y4" s="56" t="s">
        <v>109</v>
      </c>
      <c r="Z4" s="64" t="s">
        <v>119</v>
      </c>
      <c r="AA4" s="150"/>
      <c r="AB4" s="150"/>
      <c r="AC4" s="29"/>
    </row>
    <row r="5" spans="1:29" ht="26.25" customHeight="1" thickBot="1" x14ac:dyDescent="0.3">
      <c r="A5" s="81" t="s">
        <v>33</v>
      </c>
      <c r="B5" s="62">
        <v>2</v>
      </c>
      <c r="C5" s="28"/>
      <c r="D5" s="128" t="s">
        <v>121</v>
      </c>
      <c r="E5" s="129"/>
      <c r="F5" s="129"/>
      <c r="G5" s="129"/>
      <c r="H5" s="129"/>
      <c r="I5" s="129"/>
      <c r="J5" s="130" t="s">
        <v>146</v>
      </c>
      <c r="K5" s="130"/>
      <c r="L5" s="130"/>
      <c r="M5" s="130"/>
      <c r="N5" s="130" t="s">
        <v>125</v>
      </c>
      <c r="O5" s="130"/>
      <c r="P5" s="130"/>
      <c r="Q5" s="130"/>
      <c r="R5" s="131"/>
      <c r="T5" s="57">
        <v>2</v>
      </c>
      <c r="U5" s="61">
        <v>0</v>
      </c>
      <c r="V5" s="61">
        <v>2</v>
      </c>
      <c r="W5" s="58">
        <v>3</v>
      </c>
      <c r="Y5" s="57">
        <v>1</v>
      </c>
      <c r="Z5" s="65">
        <v>1</v>
      </c>
      <c r="AA5" s="132">
        <f>T5*14+U5*14+Y5+Z5</f>
        <v>30</v>
      </c>
      <c r="AB5" s="133"/>
      <c r="AC5" s="29"/>
    </row>
    <row r="6" spans="1:29" ht="16.5" customHeight="1" thickBot="1" x14ac:dyDescent="0.3">
      <c r="A6" s="34" t="s">
        <v>35</v>
      </c>
      <c r="B6" s="35">
        <v>1</v>
      </c>
      <c r="C6" s="28"/>
      <c r="D6" s="118" t="s">
        <v>36</v>
      </c>
      <c r="E6" s="119"/>
      <c r="F6" s="119"/>
      <c r="G6" s="119"/>
      <c r="H6" s="120">
        <v>25</v>
      </c>
      <c r="I6" s="120"/>
      <c r="J6" s="119" t="s">
        <v>10</v>
      </c>
      <c r="K6" s="119"/>
      <c r="L6" s="119"/>
      <c r="M6" s="119"/>
      <c r="N6" s="121">
        <v>24</v>
      </c>
      <c r="O6" s="121"/>
      <c r="P6" s="121"/>
      <c r="Q6" s="121"/>
      <c r="R6" s="122"/>
      <c r="AC6" s="29"/>
    </row>
    <row r="7" spans="1:29" ht="15.75" thickTop="1" x14ac:dyDescent="0.25">
      <c r="A7" s="123" t="s">
        <v>37</v>
      </c>
      <c r="B7" s="124" t="s">
        <v>38</v>
      </c>
      <c r="C7" s="125"/>
      <c r="D7" s="125"/>
      <c r="E7" s="125"/>
      <c r="F7" s="125"/>
      <c r="G7" s="125"/>
      <c r="H7" s="126"/>
      <c r="I7" s="127" t="s">
        <v>39</v>
      </c>
      <c r="J7" s="125"/>
      <c r="K7" s="125"/>
      <c r="L7" s="125"/>
      <c r="M7" s="125"/>
      <c r="N7" s="126"/>
      <c r="O7" s="127" t="s">
        <v>40</v>
      </c>
      <c r="P7" s="125"/>
      <c r="Q7" s="125"/>
      <c r="R7" s="125"/>
      <c r="S7" s="125"/>
      <c r="T7" s="125"/>
      <c r="U7" s="115" t="s">
        <v>41</v>
      </c>
      <c r="V7" s="116"/>
      <c r="W7" s="116"/>
      <c r="X7" s="116"/>
      <c r="Y7" s="116"/>
      <c r="Z7" s="116"/>
      <c r="AA7" s="116"/>
      <c r="AB7" s="117"/>
      <c r="AC7" s="49"/>
    </row>
    <row r="8" spans="1:29" x14ac:dyDescent="0.25">
      <c r="A8" s="123"/>
      <c r="B8" s="36">
        <v>1</v>
      </c>
      <c r="C8" s="37">
        <v>2</v>
      </c>
      <c r="D8" s="37">
        <v>3</v>
      </c>
      <c r="E8" s="37">
        <v>4</v>
      </c>
      <c r="F8" s="37">
        <v>5</v>
      </c>
      <c r="G8" s="37">
        <v>6</v>
      </c>
      <c r="H8" s="38">
        <v>7</v>
      </c>
      <c r="I8" s="36">
        <v>1</v>
      </c>
      <c r="J8" s="37">
        <v>2</v>
      </c>
      <c r="K8" s="37">
        <v>3</v>
      </c>
      <c r="L8" s="37">
        <v>4</v>
      </c>
      <c r="M8" s="37">
        <v>5</v>
      </c>
      <c r="N8" s="38">
        <v>6</v>
      </c>
      <c r="O8" s="36">
        <v>1</v>
      </c>
      <c r="P8" s="37">
        <v>2</v>
      </c>
      <c r="Q8" s="37">
        <v>3</v>
      </c>
      <c r="R8" s="37">
        <v>4</v>
      </c>
      <c r="S8" s="37">
        <v>5</v>
      </c>
      <c r="T8" s="39">
        <v>6</v>
      </c>
      <c r="U8" s="50" t="s">
        <v>110</v>
      </c>
      <c r="V8" s="37" t="s">
        <v>111</v>
      </c>
      <c r="W8" s="37" t="s">
        <v>112</v>
      </c>
      <c r="X8" s="37" t="s">
        <v>113</v>
      </c>
      <c r="Y8" s="37" t="s">
        <v>114</v>
      </c>
      <c r="Z8" s="37" t="s">
        <v>115</v>
      </c>
      <c r="AA8" s="37" t="s">
        <v>116</v>
      </c>
      <c r="AB8" s="51" t="s">
        <v>117</v>
      </c>
      <c r="AC8" s="48" t="s">
        <v>11</v>
      </c>
    </row>
    <row r="9" spans="1:29" x14ac:dyDescent="0.25">
      <c r="A9" s="40" t="s">
        <v>42</v>
      </c>
      <c r="B9" s="83">
        <v>5</v>
      </c>
      <c r="C9" s="84">
        <v>5</v>
      </c>
      <c r="D9" s="84">
        <v>5</v>
      </c>
      <c r="E9" s="84">
        <v>5</v>
      </c>
      <c r="F9" s="84">
        <v>4</v>
      </c>
      <c r="G9" s="84">
        <v>5</v>
      </c>
      <c r="H9" s="85">
        <v>5</v>
      </c>
      <c r="I9" s="44">
        <v>5</v>
      </c>
      <c r="J9" s="42">
        <v>5</v>
      </c>
      <c r="K9" s="42">
        <v>5</v>
      </c>
      <c r="L9" s="42">
        <v>4</v>
      </c>
      <c r="M9" s="42">
        <v>5</v>
      </c>
      <c r="N9" s="43">
        <v>5</v>
      </c>
      <c r="O9" s="44">
        <v>5</v>
      </c>
      <c r="P9" s="42">
        <v>5</v>
      </c>
      <c r="Q9" s="42">
        <v>4</v>
      </c>
      <c r="R9" s="42">
        <v>5</v>
      </c>
      <c r="S9" s="42">
        <v>5</v>
      </c>
      <c r="T9" s="45"/>
      <c r="U9" s="19">
        <v>5</v>
      </c>
      <c r="V9" s="42">
        <v>1</v>
      </c>
      <c r="W9" s="42"/>
      <c r="X9" s="42">
        <v>5</v>
      </c>
      <c r="Y9" s="42">
        <v>1</v>
      </c>
      <c r="Z9" s="42">
        <v>2</v>
      </c>
      <c r="AA9" s="42">
        <v>3</v>
      </c>
      <c r="AB9" s="52"/>
      <c r="AC9" s="48">
        <f t="shared" ref="AC9:AC12" si="0">U9*14+V9*14+W9*14+X9*1+Y9*1+Z9*1+AA9*1+AB9*1</f>
        <v>95</v>
      </c>
    </row>
    <row r="10" spans="1:29" x14ac:dyDescent="0.25">
      <c r="A10" s="40" t="s">
        <v>43</v>
      </c>
      <c r="B10" s="83">
        <v>5</v>
      </c>
      <c r="C10" s="84">
        <v>5</v>
      </c>
      <c r="D10" s="84">
        <v>5</v>
      </c>
      <c r="E10" s="84">
        <v>5</v>
      </c>
      <c r="F10" s="84">
        <v>5</v>
      </c>
      <c r="G10" s="84">
        <v>5</v>
      </c>
      <c r="H10" s="85">
        <v>5</v>
      </c>
      <c r="I10" s="44">
        <v>5</v>
      </c>
      <c r="J10" s="42">
        <v>4</v>
      </c>
      <c r="K10" s="42">
        <v>5</v>
      </c>
      <c r="L10" s="42">
        <v>5</v>
      </c>
      <c r="M10" s="42">
        <v>5</v>
      </c>
      <c r="N10" s="43">
        <v>5</v>
      </c>
      <c r="O10" s="44">
        <v>5</v>
      </c>
      <c r="P10" s="42">
        <v>5</v>
      </c>
      <c r="Q10" s="42">
        <v>5</v>
      </c>
      <c r="R10" s="42">
        <v>5</v>
      </c>
      <c r="S10" s="42">
        <v>5</v>
      </c>
      <c r="T10" s="45"/>
      <c r="U10" s="19">
        <v>2</v>
      </c>
      <c r="V10" s="42">
        <v>2</v>
      </c>
      <c r="W10" s="42"/>
      <c r="X10" s="42">
        <v>4</v>
      </c>
      <c r="Y10" s="42">
        <v>3</v>
      </c>
      <c r="Z10" s="42">
        <v>1</v>
      </c>
      <c r="AA10" s="42">
        <v>6</v>
      </c>
      <c r="AB10" s="52"/>
      <c r="AC10" s="48">
        <f t="shared" si="0"/>
        <v>70</v>
      </c>
    </row>
    <row r="11" spans="1:29" x14ac:dyDescent="0.25">
      <c r="A11" s="40" t="s">
        <v>44</v>
      </c>
      <c r="B11" s="83">
        <v>5</v>
      </c>
      <c r="C11" s="84">
        <v>5</v>
      </c>
      <c r="D11" s="84">
        <v>5</v>
      </c>
      <c r="E11" s="84">
        <v>5</v>
      </c>
      <c r="F11" s="84">
        <v>5</v>
      </c>
      <c r="G11" s="84">
        <v>5</v>
      </c>
      <c r="H11" s="85">
        <v>5</v>
      </c>
      <c r="I11" s="44">
        <v>5</v>
      </c>
      <c r="J11" s="42">
        <v>5</v>
      </c>
      <c r="K11" s="42">
        <v>5</v>
      </c>
      <c r="L11" s="42">
        <v>5</v>
      </c>
      <c r="M11" s="42">
        <v>5</v>
      </c>
      <c r="N11" s="43">
        <v>5</v>
      </c>
      <c r="O11" s="44">
        <v>5</v>
      </c>
      <c r="P11" s="42">
        <v>5</v>
      </c>
      <c r="Q11" s="42">
        <v>5</v>
      </c>
      <c r="R11" s="42">
        <v>5</v>
      </c>
      <c r="S11" s="42">
        <v>5</v>
      </c>
      <c r="T11" s="45"/>
      <c r="U11" s="19">
        <v>2</v>
      </c>
      <c r="V11" s="42">
        <v>1</v>
      </c>
      <c r="W11" s="42"/>
      <c r="X11" s="42">
        <v>5</v>
      </c>
      <c r="Y11" s="42">
        <v>1</v>
      </c>
      <c r="Z11" s="42">
        <v>6</v>
      </c>
      <c r="AA11" s="42">
        <v>6</v>
      </c>
      <c r="AB11" s="52"/>
      <c r="AC11" s="48">
        <f t="shared" si="0"/>
        <v>60</v>
      </c>
    </row>
    <row r="12" spans="1:29" x14ac:dyDescent="0.25">
      <c r="A12" s="40" t="s">
        <v>45</v>
      </c>
      <c r="B12" s="83">
        <v>5</v>
      </c>
      <c r="C12" s="84">
        <v>4</v>
      </c>
      <c r="D12" s="84">
        <v>5</v>
      </c>
      <c r="E12" s="84">
        <v>5</v>
      </c>
      <c r="F12" s="84">
        <v>4</v>
      </c>
      <c r="G12" s="84">
        <v>5</v>
      </c>
      <c r="H12" s="85">
        <v>5</v>
      </c>
      <c r="I12" s="44">
        <v>5</v>
      </c>
      <c r="J12" s="42">
        <v>5</v>
      </c>
      <c r="K12" s="42">
        <v>5</v>
      </c>
      <c r="L12" s="42">
        <v>5</v>
      </c>
      <c r="M12" s="42">
        <v>5</v>
      </c>
      <c r="N12" s="43">
        <v>5</v>
      </c>
      <c r="O12" s="44">
        <v>4</v>
      </c>
      <c r="P12" s="42">
        <v>5</v>
      </c>
      <c r="Q12" s="42">
        <v>4</v>
      </c>
      <c r="R12" s="42">
        <v>5</v>
      </c>
      <c r="S12" s="42">
        <v>5</v>
      </c>
      <c r="T12" s="45"/>
      <c r="U12" s="19">
        <v>3</v>
      </c>
      <c r="V12" s="42">
        <v>1</v>
      </c>
      <c r="W12" s="42"/>
      <c r="X12" s="42">
        <v>5</v>
      </c>
      <c r="Y12" s="42">
        <v>1</v>
      </c>
      <c r="Z12" s="42">
        <v>5</v>
      </c>
      <c r="AA12" s="42">
        <v>6</v>
      </c>
      <c r="AB12" s="52"/>
      <c r="AC12" s="48">
        <f t="shared" si="0"/>
        <v>73</v>
      </c>
    </row>
    <row r="13" spans="1:29" x14ac:dyDescent="0.25">
      <c r="A13" s="40" t="s">
        <v>46</v>
      </c>
      <c r="B13" s="83">
        <v>5</v>
      </c>
      <c r="C13" s="84">
        <v>5</v>
      </c>
      <c r="D13" s="84">
        <v>5</v>
      </c>
      <c r="E13" s="84">
        <v>4</v>
      </c>
      <c r="F13" s="84">
        <v>5</v>
      </c>
      <c r="G13" s="84">
        <v>5</v>
      </c>
      <c r="H13" s="85">
        <v>5</v>
      </c>
      <c r="I13" s="44">
        <v>5</v>
      </c>
      <c r="J13" s="42">
        <v>5</v>
      </c>
      <c r="K13" s="42">
        <v>5</v>
      </c>
      <c r="L13" s="42">
        <v>4</v>
      </c>
      <c r="M13" s="42">
        <v>5</v>
      </c>
      <c r="N13" s="43">
        <v>5</v>
      </c>
      <c r="O13" s="44">
        <v>5</v>
      </c>
      <c r="P13" s="42">
        <v>5</v>
      </c>
      <c r="Q13" s="42">
        <v>5</v>
      </c>
      <c r="R13" s="42">
        <v>5</v>
      </c>
      <c r="S13" s="42">
        <v>5</v>
      </c>
      <c r="T13" s="45"/>
      <c r="U13" s="19">
        <v>2</v>
      </c>
      <c r="V13" s="42">
        <v>1</v>
      </c>
      <c r="W13" s="42"/>
      <c r="X13" s="42">
        <v>5</v>
      </c>
      <c r="Y13" s="42">
        <v>7</v>
      </c>
      <c r="Z13" s="42">
        <v>3</v>
      </c>
      <c r="AA13" s="42">
        <v>5</v>
      </c>
      <c r="AB13" s="52"/>
      <c r="AC13" s="48">
        <f t="shared" ref="AC13:AC73" si="1">U13*14+V13*14+W13*14+X13*1+Y13*1+Z13*1+AA13*1+AB13*1</f>
        <v>62</v>
      </c>
    </row>
    <row r="14" spans="1:29" x14ac:dyDescent="0.25">
      <c r="A14" s="40" t="s">
        <v>47</v>
      </c>
      <c r="B14" s="83">
        <v>5</v>
      </c>
      <c r="C14" s="84">
        <v>5</v>
      </c>
      <c r="D14" s="84">
        <v>5</v>
      </c>
      <c r="E14" s="84">
        <v>5</v>
      </c>
      <c r="F14" s="84">
        <v>5</v>
      </c>
      <c r="G14" s="84">
        <v>5</v>
      </c>
      <c r="H14" s="85">
        <v>5</v>
      </c>
      <c r="I14" s="44">
        <v>5</v>
      </c>
      <c r="J14" s="42">
        <v>5</v>
      </c>
      <c r="K14" s="42">
        <v>5</v>
      </c>
      <c r="L14" s="42">
        <v>5</v>
      </c>
      <c r="M14" s="42">
        <v>5</v>
      </c>
      <c r="N14" s="43">
        <v>5</v>
      </c>
      <c r="O14" s="44">
        <v>4</v>
      </c>
      <c r="P14" s="42">
        <v>4</v>
      </c>
      <c r="Q14" s="42">
        <v>5</v>
      </c>
      <c r="R14" s="42">
        <v>5</v>
      </c>
      <c r="S14" s="42">
        <v>5</v>
      </c>
      <c r="T14" s="45"/>
      <c r="U14" s="19">
        <v>2</v>
      </c>
      <c r="V14" s="42">
        <v>1</v>
      </c>
      <c r="W14" s="42"/>
      <c r="X14" s="42">
        <v>4</v>
      </c>
      <c r="Y14" s="42">
        <v>2</v>
      </c>
      <c r="Z14" s="42">
        <v>4</v>
      </c>
      <c r="AA14" s="42">
        <v>5</v>
      </c>
      <c r="AB14" s="52"/>
      <c r="AC14" s="48">
        <f t="shared" si="1"/>
        <v>57</v>
      </c>
    </row>
    <row r="15" spans="1:29" x14ac:dyDescent="0.25">
      <c r="A15" s="40" t="s">
        <v>48</v>
      </c>
      <c r="B15" s="83">
        <v>4</v>
      </c>
      <c r="C15" s="84">
        <v>4</v>
      </c>
      <c r="D15" s="84">
        <v>4</v>
      </c>
      <c r="E15" s="84">
        <v>4</v>
      </c>
      <c r="F15" s="84">
        <v>4</v>
      </c>
      <c r="G15" s="84">
        <v>4</v>
      </c>
      <c r="H15" s="85">
        <v>4</v>
      </c>
      <c r="I15" s="44">
        <v>5</v>
      </c>
      <c r="J15" s="42">
        <v>4</v>
      </c>
      <c r="K15" s="42">
        <v>5</v>
      </c>
      <c r="L15" s="42">
        <v>4</v>
      </c>
      <c r="M15" s="42">
        <v>4</v>
      </c>
      <c r="N15" s="43">
        <v>4</v>
      </c>
      <c r="O15" s="44">
        <v>5</v>
      </c>
      <c r="P15" s="42">
        <v>5</v>
      </c>
      <c r="Q15" s="42">
        <v>5</v>
      </c>
      <c r="R15" s="42">
        <v>5</v>
      </c>
      <c r="S15" s="42">
        <v>5</v>
      </c>
      <c r="T15" s="45"/>
      <c r="U15" s="19">
        <v>2</v>
      </c>
      <c r="V15" s="42">
        <v>1</v>
      </c>
      <c r="W15" s="42"/>
      <c r="X15" s="42">
        <v>5</v>
      </c>
      <c r="Y15" s="42">
        <v>2</v>
      </c>
      <c r="Z15" s="42">
        <v>5</v>
      </c>
      <c r="AA15" s="42">
        <v>6</v>
      </c>
      <c r="AB15" s="52"/>
      <c r="AC15" s="48">
        <f>U15*14+V15*14+W15*14+X15*1+Y15*1+Z15*1+AA15*1+AB15*1</f>
        <v>60</v>
      </c>
    </row>
    <row r="16" spans="1:29" x14ac:dyDescent="0.25">
      <c r="A16" s="40" t="s">
        <v>49</v>
      </c>
      <c r="B16" s="83">
        <v>5</v>
      </c>
      <c r="C16" s="84">
        <v>5</v>
      </c>
      <c r="D16" s="84">
        <v>5</v>
      </c>
      <c r="E16" s="84">
        <v>5</v>
      </c>
      <c r="F16" s="84">
        <v>5</v>
      </c>
      <c r="G16" s="84">
        <v>5</v>
      </c>
      <c r="H16" s="85">
        <v>5</v>
      </c>
      <c r="I16" s="44">
        <v>5</v>
      </c>
      <c r="J16" s="42">
        <v>5</v>
      </c>
      <c r="K16" s="42">
        <v>5</v>
      </c>
      <c r="L16" s="42">
        <v>5</v>
      </c>
      <c r="M16" s="42">
        <v>5</v>
      </c>
      <c r="N16" s="43">
        <v>5</v>
      </c>
      <c r="O16" s="44">
        <v>5</v>
      </c>
      <c r="P16" s="42">
        <v>5</v>
      </c>
      <c r="Q16" s="42">
        <v>5</v>
      </c>
      <c r="R16" s="42">
        <v>5</v>
      </c>
      <c r="S16" s="42">
        <v>5</v>
      </c>
      <c r="T16" s="45"/>
      <c r="U16" s="19">
        <v>1</v>
      </c>
      <c r="V16" s="42">
        <v>1</v>
      </c>
      <c r="W16" s="42"/>
      <c r="X16" s="42">
        <v>5</v>
      </c>
      <c r="Y16" s="42">
        <v>2</v>
      </c>
      <c r="Z16" s="42">
        <v>5</v>
      </c>
      <c r="AA16" s="42">
        <v>5</v>
      </c>
      <c r="AB16" s="52"/>
      <c r="AC16" s="48">
        <f t="shared" si="1"/>
        <v>45</v>
      </c>
    </row>
    <row r="17" spans="1:29" x14ac:dyDescent="0.25">
      <c r="A17" s="40" t="s">
        <v>50</v>
      </c>
      <c r="B17" s="44">
        <v>4</v>
      </c>
      <c r="C17" s="42">
        <v>4</v>
      </c>
      <c r="D17" s="42">
        <v>4</v>
      </c>
      <c r="E17" s="42">
        <v>4</v>
      </c>
      <c r="F17" s="42">
        <v>4</v>
      </c>
      <c r="G17" s="42">
        <v>4</v>
      </c>
      <c r="H17" s="43">
        <v>4</v>
      </c>
      <c r="I17" s="44">
        <v>4</v>
      </c>
      <c r="J17" s="42">
        <v>4</v>
      </c>
      <c r="K17" s="42">
        <v>4</v>
      </c>
      <c r="L17" s="42">
        <v>4</v>
      </c>
      <c r="M17" s="42">
        <v>4</v>
      </c>
      <c r="N17" s="43">
        <v>4</v>
      </c>
      <c r="O17" s="44">
        <v>4</v>
      </c>
      <c r="P17" s="42">
        <v>4</v>
      </c>
      <c r="Q17" s="42">
        <v>4</v>
      </c>
      <c r="R17" s="42">
        <v>4</v>
      </c>
      <c r="S17" s="42">
        <v>4</v>
      </c>
      <c r="T17" s="45"/>
      <c r="U17" s="19">
        <v>2</v>
      </c>
      <c r="V17" s="42">
        <v>3</v>
      </c>
      <c r="W17" s="42"/>
      <c r="X17" s="42">
        <v>2</v>
      </c>
      <c r="Y17" s="42">
        <v>4</v>
      </c>
      <c r="Z17" s="42">
        <v>3</v>
      </c>
      <c r="AA17" s="42">
        <v>4</v>
      </c>
      <c r="AB17" s="52"/>
      <c r="AC17" s="48">
        <f t="shared" si="1"/>
        <v>83</v>
      </c>
    </row>
    <row r="18" spans="1:29" x14ac:dyDescent="0.25">
      <c r="A18" s="40" t="s">
        <v>51</v>
      </c>
      <c r="B18" s="83">
        <v>5</v>
      </c>
      <c r="C18" s="84">
        <v>5</v>
      </c>
      <c r="D18" s="84">
        <v>5</v>
      </c>
      <c r="E18" s="84">
        <v>5</v>
      </c>
      <c r="F18" s="84">
        <v>5</v>
      </c>
      <c r="G18" s="84">
        <v>5</v>
      </c>
      <c r="H18" s="85">
        <v>5</v>
      </c>
      <c r="I18" s="44">
        <v>5</v>
      </c>
      <c r="J18" s="42">
        <v>5</v>
      </c>
      <c r="K18" s="42">
        <v>5</v>
      </c>
      <c r="L18" s="42">
        <v>5</v>
      </c>
      <c r="M18" s="42">
        <v>5</v>
      </c>
      <c r="N18" s="43">
        <v>5</v>
      </c>
      <c r="O18" s="44">
        <v>5</v>
      </c>
      <c r="P18" s="42">
        <v>5</v>
      </c>
      <c r="Q18" s="42">
        <v>5</v>
      </c>
      <c r="R18" s="42">
        <v>5</v>
      </c>
      <c r="S18" s="42">
        <v>5</v>
      </c>
      <c r="T18" s="45"/>
      <c r="U18" s="19">
        <v>3</v>
      </c>
      <c r="V18" s="42">
        <v>1</v>
      </c>
      <c r="W18" s="42"/>
      <c r="X18" s="42">
        <v>3</v>
      </c>
      <c r="Y18" s="42">
        <v>1</v>
      </c>
      <c r="Z18" s="42">
        <v>3</v>
      </c>
      <c r="AA18" s="42">
        <v>4</v>
      </c>
      <c r="AB18" s="52"/>
      <c r="AC18" s="48">
        <f t="shared" si="1"/>
        <v>67</v>
      </c>
    </row>
    <row r="19" spans="1:29" x14ac:dyDescent="0.25">
      <c r="A19" s="40" t="s">
        <v>52</v>
      </c>
      <c r="B19" s="83">
        <v>5</v>
      </c>
      <c r="C19" s="84">
        <v>5</v>
      </c>
      <c r="D19" s="84">
        <v>5</v>
      </c>
      <c r="E19" s="84">
        <v>5</v>
      </c>
      <c r="F19" s="84">
        <v>5</v>
      </c>
      <c r="G19" s="84">
        <v>5</v>
      </c>
      <c r="H19" s="85">
        <v>5</v>
      </c>
      <c r="I19" s="44">
        <v>4</v>
      </c>
      <c r="J19" s="42">
        <v>4</v>
      </c>
      <c r="K19" s="42">
        <v>4</v>
      </c>
      <c r="L19" s="42">
        <v>4</v>
      </c>
      <c r="M19" s="42">
        <v>4</v>
      </c>
      <c r="N19" s="43">
        <v>4</v>
      </c>
      <c r="O19" s="44">
        <v>4</v>
      </c>
      <c r="P19" s="42">
        <v>4</v>
      </c>
      <c r="Q19" s="42">
        <v>4</v>
      </c>
      <c r="R19" s="42">
        <v>4</v>
      </c>
      <c r="S19" s="42">
        <v>4</v>
      </c>
      <c r="T19" s="45"/>
      <c r="U19" s="19">
        <v>1</v>
      </c>
      <c r="V19" s="42">
        <v>1</v>
      </c>
      <c r="W19" s="42"/>
      <c r="X19" s="42">
        <v>3</v>
      </c>
      <c r="Y19" s="42">
        <v>3</v>
      </c>
      <c r="Z19" s="42">
        <v>1</v>
      </c>
      <c r="AA19" s="42">
        <v>5</v>
      </c>
      <c r="AB19" s="52"/>
      <c r="AC19" s="48">
        <f t="shared" si="1"/>
        <v>40</v>
      </c>
    </row>
    <row r="20" spans="1:29" x14ac:dyDescent="0.25">
      <c r="A20" s="40" t="s">
        <v>53</v>
      </c>
      <c r="B20" s="44">
        <v>4</v>
      </c>
      <c r="C20" s="42">
        <v>4</v>
      </c>
      <c r="D20" s="42">
        <v>4</v>
      </c>
      <c r="E20" s="42">
        <v>4</v>
      </c>
      <c r="F20" s="42">
        <v>4</v>
      </c>
      <c r="G20" s="42">
        <v>4</v>
      </c>
      <c r="H20" s="43">
        <v>4</v>
      </c>
      <c r="I20" s="44">
        <v>4</v>
      </c>
      <c r="J20" s="42">
        <v>4</v>
      </c>
      <c r="K20" s="42">
        <v>4</v>
      </c>
      <c r="L20" s="42">
        <v>4</v>
      </c>
      <c r="M20" s="42">
        <v>4</v>
      </c>
      <c r="N20" s="43">
        <v>4</v>
      </c>
      <c r="O20" s="44">
        <v>4</v>
      </c>
      <c r="P20" s="42">
        <v>4</v>
      </c>
      <c r="Q20" s="42">
        <v>4</v>
      </c>
      <c r="R20" s="42">
        <v>4</v>
      </c>
      <c r="S20" s="42">
        <v>4</v>
      </c>
      <c r="T20" s="45"/>
      <c r="U20" s="19">
        <v>2</v>
      </c>
      <c r="V20" s="42">
        <v>1</v>
      </c>
      <c r="W20" s="42"/>
      <c r="X20" s="42">
        <v>2</v>
      </c>
      <c r="Y20" s="42">
        <v>4</v>
      </c>
      <c r="Z20" s="42">
        <v>1</v>
      </c>
      <c r="AA20" s="42">
        <v>2</v>
      </c>
      <c r="AB20" s="52"/>
      <c r="AC20" s="48">
        <f t="shared" si="1"/>
        <v>51</v>
      </c>
    </row>
    <row r="21" spans="1:29" x14ac:dyDescent="0.25">
      <c r="A21" s="40" t="s">
        <v>54</v>
      </c>
      <c r="B21" s="83">
        <v>5</v>
      </c>
      <c r="C21" s="84">
        <v>5</v>
      </c>
      <c r="D21" s="84">
        <v>5</v>
      </c>
      <c r="E21" s="84">
        <v>5</v>
      </c>
      <c r="F21" s="84">
        <v>5</v>
      </c>
      <c r="G21" s="84">
        <v>5</v>
      </c>
      <c r="H21" s="85">
        <v>5</v>
      </c>
      <c r="I21" s="44">
        <v>5</v>
      </c>
      <c r="J21" s="42">
        <v>5</v>
      </c>
      <c r="K21" s="42">
        <v>5</v>
      </c>
      <c r="L21" s="42">
        <v>5</v>
      </c>
      <c r="M21" s="42">
        <v>5</v>
      </c>
      <c r="N21" s="43">
        <v>5</v>
      </c>
      <c r="O21" s="44">
        <v>5</v>
      </c>
      <c r="P21" s="42">
        <v>5</v>
      </c>
      <c r="Q21" s="42">
        <v>5</v>
      </c>
      <c r="R21" s="42">
        <v>5</v>
      </c>
      <c r="S21" s="42">
        <v>5</v>
      </c>
      <c r="T21" s="45"/>
      <c r="U21" s="19">
        <v>2</v>
      </c>
      <c r="V21" s="42">
        <v>2</v>
      </c>
      <c r="W21" s="42"/>
      <c r="X21" s="42">
        <v>4</v>
      </c>
      <c r="Y21" s="42">
        <v>3</v>
      </c>
      <c r="Z21" s="42">
        <v>2</v>
      </c>
      <c r="AA21" s="42">
        <v>2</v>
      </c>
      <c r="AB21" s="52"/>
      <c r="AC21" s="48">
        <f t="shared" si="1"/>
        <v>67</v>
      </c>
    </row>
    <row r="22" spans="1:29" x14ac:dyDescent="0.25">
      <c r="A22" s="40" t="s">
        <v>55</v>
      </c>
      <c r="B22" s="83">
        <v>5</v>
      </c>
      <c r="C22" s="84">
        <v>5</v>
      </c>
      <c r="D22" s="84">
        <v>5</v>
      </c>
      <c r="E22" s="84">
        <v>5</v>
      </c>
      <c r="F22" s="84">
        <v>5</v>
      </c>
      <c r="G22" s="84">
        <v>5</v>
      </c>
      <c r="H22" s="85">
        <v>5</v>
      </c>
      <c r="I22" s="44">
        <v>5</v>
      </c>
      <c r="J22" s="42">
        <v>5</v>
      </c>
      <c r="K22" s="42">
        <v>5</v>
      </c>
      <c r="L22" s="42">
        <v>5</v>
      </c>
      <c r="M22" s="42">
        <v>5</v>
      </c>
      <c r="N22" s="43">
        <v>5</v>
      </c>
      <c r="O22" s="44">
        <v>5</v>
      </c>
      <c r="P22" s="42">
        <v>5</v>
      </c>
      <c r="Q22" s="42">
        <v>5</v>
      </c>
      <c r="R22" s="42">
        <v>5</v>
      </c>
      <c r="S22" s="42">
        <v>5</v>
      </c>
      <c r="T22" s="45"/>
      <c r="U22" s="19">
        <v>2</v>
      </c>
      <c r="V22" s="42">
        <v>2</v>
      </c>
      <c r="W22" s="42"/>
      <c r="X22" s="42">
        <v>1</v>
      </c>
      <c r="Y22" s="42">
        <v>3</v>
      </c>
      <c r="Z22" s="42">
        <v>4</v>
      </c>
      <c r="AA22" s="42">
        <v>5</v>
      </c>
      <c r="AB22" s="52"/>
      <c r="AC22" s="48">
        <f t="shared" si="1"/>
        <v>69</v>
      </c>
    </row>
    <row r="23" spans="1:29" x14ac:dyDescent="0.25">
      <c r="A23" s="40" t="s">
        <v>56</v>
      </c>
      <c r="B23" s="83">
        <v>5</v>
      </c>
      <c r="C23" s="84">
        <v>5</v>
      </c>
      <c r="D23" s="84">
        <v>5</v>
      </c>
      <c r="E23" s="84">
        <v>5</v>
      </c>
      <c r="F23" s="84">
        <v>5</v>
      </c>
      <c r="G23" s="84">
        <v>5</v>
      </c>
      <c r="H23" s="85">
        <v>5</v>
      </c>
      <c r="I23" s="44">
        <v>5</v>
      </c>
      <c r="J23" s="42">
        <v>5</v>
      </c>
      <c r="K23" s="42">
        <v>5</v>
      </c>
      <c r="L23" s="42">
        <v>5</v>
      </c>
      <c r="M23" s="42">
        <v>5</v>
      </c>
      <c r="N23" s="43">
        <v>5</v>
      </c>
      <c r="O23" s="44">
        <v>5</v>
      </c>
      <c r="P23" s="42">
        <v>5</v>
      </c>
      <c r="Q23" s="42">
        <v>5</v>
      </c>
      <c r="R23" s="42">
        <v>5</v>
      </c>
      <c r="S23" s="42">
        <v>5</v>
      </c>
      <c r="T23" s="45"/>
      <c r="U23" s="19">
        <v>1</v>
      </c>
      <c r="V23" s="42">
        <v>1</v>
      </c>
      <c r="W23" s="42"/>
      <c r="X23" s="42">
        <v>2</v>
      </c>
      <c r="Y23" s="42">
        <v>1</v>
      </c>
      <c r="Z23" s="42">
        <v>3</v>
      </c>
      <c r="AA23" s="42">
        <v>9</v>
      </c>
      <c r="AB23" s="52"/>
      <c r="AC23" s="48">
        <f t="shared" si="1"/>
        <v>43</v>
      </c>
    </row>
    <row r="24" spans="1:29" x14ac:dyDescent="0.25">
      <c r="A24" s="40" t="s">
        <v>57</v>
      </c>
      <c r="B24" s="83">
        <v>5</v>
      </c>
      <c r="C24" s="84">
        <v>5</v>
      </c>
      <c r="D24" s="84">
        <v>5</v>
      </c>
      <c r="E24" s="84">
        <v>5</v>
      </c>
      <c r="F24" s="84">
        <v>5</v>
      </c>
      <c r="G24" s="84">
        <v>5</v>
      </c>
      <c r="H24" s="85">
        <v>5</v>
      </c>
      <c r="I24" s="44">
        <v>5</v>
      </c>
      <c r="J24" s="42">
        <v>5</v>
      </c>
      <c r="K24" s="42">
        <v>5</v>
      </c>
      <c r="L24" s="42">
        <v>5</v>
      </c>
      <c r="M24" s="42">
        <v>5</v>
      </c>
      <c r="N24" s="43">
        <v>5</v>
      </c>
      <c r="O24" s="44">
        <v>3</v>
      </c>
      <c r="P24" s="42">
        <v>3</v>
      </c>
      <c r="Q24" s="42">
        <v>4</v>
      </c>
      <c r="R24" s="42">
        <v>3</v>
      </c>
      <c r="S24" s="42">
        <v>5</v>
      </c>
      <c r="T24" s="45"/>
      <c r="U24" s="19">
        <v>1</v>
      </c>
      <c r="V24" s="42">
        <v>1</v>
      </c>
      <c r="W24" s="42"/>
      <c r="X24" s="42">
        <v>2</v>
      </c>
      <c r="Y24" s="42">
        <v>1</v>
      </c>
      <c r="Z24" s="42">
        <v>2</v>
      </c>
      <c r="AA24" s="42">
        <v>6</v>
      </c>
      <c r="AB24" s="52"/>
      <c r="AC24" s="48">
        <f t="shared" si="1"/>
        <v>39</v>
      </c>
    </row>
    <row r="25" spans="1:29" x14ac:dyDescent="0.25">
      <c r="A25" s="40" t="s">
        <v>58</v>
      </c>
      <c r="B25" s="44">
        <v>4</v>
      </c>
      <c r="C25" s="42">
        <v>5</v>
      </c>
      <c r="D25" s="42">
        <v>4</v>
      </c>
      <c r="E25" s="42">
        <v>4</v>
      </c>
      <c r="F25" s="42">
        <v>4</v>
      </c>
      <c r="G25" s="42">
        <v>5</v>
      </c>
      <c r="H25" s="43">
        <v>4</v>
      </c>
      <c r="I25" s="44">
        <v>5</v>
      </c>
      <c r="J25" s="42">
        <v>4</v>
      </c>
      <c r="K25" s="42">
        <v>5</v>
      </c>
      <c r="L25" s="42">
        <v>4</v>
      </c>
      <c r="M25" s="42">
        <v>4</v>
      </c>
      <c r="N25" s="43">
        <v>4</v>
      </c>
      <c r="O25" s="44">
        <v>5</v>
      </c>
      <c r="P25" s="42">
        <v>5</v>
      </c>
      <c r="Q25" s="42">
        <v>4</v>
      </c>
      <c r="R25" s="42">
        <v>4</v>
      </c>
      <c r="S25" s="42">
        <v>5</v>
      </c>
      <c r="T25" s="45"/>
      <c r="U25" s="19">
        <v>3</v>
      </c>
      <c r="V25" s="42">
        <v>1</v>
      </c>
      <c r="W25" s="42"/>
      <c r="X25" s="42">
        <v>4</v>
      </c>
      <c r="Y25" s="42">
        <v>4</v>
      </c>
      <c r="Z25" s="42">
        <v>6</v>
      </c>
      <c r="AA25" s="42">
        <v>6</v>
      </c>
      <c r="AB25" s="52"/>
      <c r="AC25" s="48">
        <f t="shared" si="1"/>
        <v>76</v>
      </c>
    </row>
    <row r="26" spans="1:29" x14ac:dyDescent="0.25">
      <c r="A26" s="40" t="s">
        <v>59</v>
      </c>
      <c r="B26" s="83">
        <v>5</v>
      </c>
      <c r="C26" s="84">
        <v>5</v>
      </c>
      <c r="D26" s="84">
        <v>5</v>
      </c>
      <c r="E26" s="84">
        <v>5</v>
      </c>
      <c r="F26" s="84">
        <v>5</v>
      </c>
      <c r="G26" s="84">
        <v>5</v>
      </c>
      <c r="H26" s="85">
        <v>5</v>
      </c>
      <c r="I26" s="44">
        <v>5</v>
      </c>
      <c r="J26" s="42">
        <v>5</v>
      </c>
      <c r="K26" s="42">
        <v>5</v>
      </c>
      <c r="L26" s="42">
        <v>5</v>
      </c>
      <c r="M26" s="42">
        <v>5</v>
      </c>
      <c r="N26" s="43">
        <v>5</v>
      </c>
      <c r="O26" s="44">
        <v>4</v>
      </c>
      <c r="P26" s="42">
        <v>4</v>
      </c>
      <c r="Q26" s="42">
        <v>4</v>
      </c>
      <c r="R26" s="42">
        <v>4</v>
      </c>
      <c r="S26" s="42">
        <v>4</v>
      </c>
      <c r="T26" s="45"/>
      <c r="U26" s="19">
        <v>2</v>
      </c>
      <c r="V26" s="42">
        <v>2</v>
      </c>
      <c r="W26" s="42"/>
      <c r="X26" s="42">
        <v>3</v>
      </c>
      <c r="Y26" s="42">
        <v>2</v>
      </c>
      <c r="Z26" s="42">
        <v>6</v>
      </c>
      <c r="AA26" s="42">
        <v>7</v>
      </c>
      <c r="AB26" s="52"/>
      <c r="AC26" s="48">
        <f t="shared" si="1"/>
        <v>74</v>
      </c>
    </row>
    <row r="27" spans="1:29" x14ac:dyDescent="0.25">
      <c r="A27" s="40" t="s">
        <v>60</v>
      </c>
      <c r="B27" s="83">
        <v>5</v>
      </c>
      <c r="C27" s="84">
        <v>5</v>
      </c>
      <c r="D27" s="84">
        <v>5</v>
      </c>
      <c r="E27" s="84">
        <v>5</v>
      </c>
      <c r="F27" s="84">
        <v>5</v>
      </c>
      <c r="G27" s="84">
        <v>5</v>
      </c>
      <c r="H27" s="85">
        <v>5</v>
      </c>
      <c r="I27" s="44">
        <v>5</v>
      </c>
      <c r="J27" s="42">
        <v>5</v>
      </c>
      <c r="K27" s="42">
        <v>5</v>
      </c>
      <c r="L27" s="42">
        <v>5</v>
      </c>
      <c r="M27" s="42">
        <v>5</v>
      </c>
      <c r="N27" s="43">
        <v>5</v>
      </c>
      <c r="O27" s="44">
        <v>5</v>
      </c>
      <c r="P27" s="42">
        <v>5</v>
      </c>
      <c r="Q27" s="42">
        <v>5</v>
      </c>
      <c r="R27" s="42">
        <v>5</v>
      </c>
      <c r="S27" s="42">
        <v>5</v>
      </c>
      <c r="T27" s="45"/>
      <c r="U27" s="19">
        <v>2</v>
      </c>
      <c r="V27" s="42">
        <v>1</v>
      </c>
      <c r="W27" s="42"/>
      <c r="X27" s="42">
        <v>12</v>
      </c>
      <c r="Y27" s="42">
        <v>5</v>
      </c>
      <c r="Z27" s="42">
        <v>7</v>
      </c>
      <c r="AA27" s="42">
        <v>5</v>
      </c>
      <c r="AB27" s="52"/>
      <c r="AC27" s="48">
        <f t="shared" si="1"/>
        <v>71</v>
      </c>
    </row>
    <row r="28" spans="1:29" x14ac:dyDescent="0.25">
      <c r="A28" s="40" t="s">
        <v>61</v>
      </c>
      <c r="B28" s="83">
        <v>5</v>
      </c>
      <c r="C28" s="84">
        <v>5</v>
      </c>
      <c r="D28" s="84">
        <v>5</v>
      </c>
      <c r="E28" s="84">
        <v>5</v>
      </c>
      <c r="F28" s="84">
        <v>5</v>
      </c>
      <c r="G28" s="84">
        <v>5</v>
      </c>
      <c r="H28" s="85">
        <v>5</v>
      </c>
      <c r="I28" s="44">
        <v>5</v>
      </c>
      <c r="J28" s="42">
        <v>5</v>
      </c>
      <c r="K28" s="42">
        <v>5</v>
      </c>
      <c r="L28" s="42">
        <v>5</v>
      </c>
      <c r="M28" s="42">
        <v>5</v>
      </c>
      <c r="N28" s="43">
        <v>5</v>
      </c>
      <c r="O28" s="44">
        <v>5</v>
      </c>
      <c r="P28" s="42">
        <v>5</v>
      </c>
      <c r="Q28" s="42">
        <v>5</v>
      </c>
      <c r="R28" s="42">
        <v>5</v>
      </c>
      <c r="S28" s="42">
        <v>5</v>
      </c>
      <c r="T28" s="45"/>
      <c r="U28" s="19">
        <v>3</v>
      </c>
      <c r="V28" s="42">
        <v>1</v>
      </c>
      <c r="W28" s="42"/>
      <c r="X28" s="42">
        <v>3</v>
      </c>
      <c r="Y28" s="42">
        <v>3</v>
      </c>
      <c r="Z28" s="42">
        <v>3</v>
      </c>
      <c r="AA28" s="42">
        <v>6</v>
      </c>
      <c r="AB28" s="52"/>
      <c r="AC28" s="48">
        <f t="shared" si="1"/>
        <v>71</v>
      </c>
    </row>
    <row r="29" spans="1:29" x14ac:dyDescent="0.25">
      <c r="A29" s="40" t="s">
        <v>62</v>
      </c>
      <c r="B29" s="83">
        <v>5</v>
      </c>
      <c r="C29" s="84">
        <v>5</v>
      </c>
      <c r="D29" s="84">
        <v>5</v>
      </c>
      <c r="E29" s="84">
        <v>5</v>
      </c>
      <c r="F29" s="84">
        <v>5</v>
      </c>
      <c r="G29" s="84">
        <v>5</v>
      </c>
      <c r="H29" s="85">
        <v>5</v>
      </c>
      <c r="I29" s="44">
        <v>5</v>
      </c>
      <c r="J29" s="42">
        <v>5</v>
      </c>
      <c r="K29" s="42">
        <v>5</v>
      </c>
      <c r="L29" s="42">
        <v>5</v>
      </c>
      <c r="M29" s="42">
        <v>5</v>
      </c>
      <c r="N29" s="43">
        <v>5</v>
      </c>
      <c r="O29" s="44">
        <v>5</v>
      </c>
      <c r="P29" s="42">
        <v>5</v>
      </c>
      <c r="Q29" s="42">
        <v>5</v>
      </c>
      <c r="R29" s="42">
        <v>5</v>
      </c>
      <c r="S29" s="42">
        <v>5</v>
      </c>
      <c r="T29" s="45"/>
      <c r="U29" s="19">
        <v>2</v>
      </c>
      <c r="V29" s="42">
        <v>1</v>
      </c>
      <c r="W29" s="42"/>
      <c r="X29" s="42">
        <v>4</v>
      </c>
      <c r="Y29" s="42">
        <v>3</v>
      </c>
      <c r="Z29" s="42">
        <v>5</v>
      </c>
      <c r="AA29" s="42">
        <v>6</v>
      </c>
      <c r="AB29" s="52"/>
      <c r="AC29" s="48">
        <f t="shared" si="1"/>
        <v>60</v>
      </c>
    </row>
    <row r="30" spans="1:29" x14ac:dyDescent="0.25">
      <c r="A30" s="40" t="s">
        <v>63</v>
      </c>
      <c r="B30" s="83">
        <v>5</v>
      </c>
      <c r="C30" s="84">
        <v>5</v>
      </c>
      <c r="D30" s="84">
        <v>5</v>
      </c>
      <c r="E30" s="84">
        <v>5</v>
      </c>
      <c r="F30" s="84">
        <v>5</v>
      </c>
      <c r="G30" s="84">
        <v>5</v>
      </c>
      <c r="H30" s="85">
        <v>5</v>
      </c>
      <c r="I30" s="44">
        <v>5</v>
      </c>
      <c r="J30" s="42">
        <v>5</v>
      </c>
      <c r="K30" s="42">
        <v>5</v>
      </c>
      <c r="L30" s="42">
        <v>5</v>
      </c>
      <c r="M30" s="42">
        <v>5</v>
      </c>
      <c r="N30" s="43">
        <v>5</v>
      </c>
      <c r="O30" s="44">
        <v>5</v>
      </c>
      <c r="P30" s="42">
        <v>5</v>
      </c>
      <c r="Q30" s="42">
        <v>5</v>
      </c>
      <c r="R30" s="42">
        <v>5</v>
      </c>
      <c r="S30" s="42">
        <v>5</v>
      </c>
      <c r="T30" s="45"/>
      <c r="U30" s="19">
        <v>2</v>
      </c>
      <c r="V30" s="42">
        <v>1</v>
      </c>
      <c r="W30" s="42"/>
      <c r="X30" s="42">
        <v>4</v>
      </c>
      <c r="Y30" s="42">
        <v>3</v>
      </c>
      <c r="Z30" s="42">
        <v>2</v>
      </c>
      <c r="AA30" s="42">
        <v>2</v>
      </c>
      <c r="AB30" s="52"/>
      <c r="AC30" s="48">
        <f t="shared" si="1"/>
        <v>53</v>
      </c>
    </row>
    <row r="31" spans="1:29" x14ac:dyDescent="0.25">
      <c r="A31" s="40" t="s">
        <v>64</v>
      </c>
      <c r="B31" s="83">
        <v>5</v>
      </c>
      <c r="C31" s="84">
        <v>5</v>
      </c>
      <c r="D31" s="84">
        <v>5</v>
      </c>
      <c r="E31" s="84">
        <v>5</v>
      </c>
      <c r="F31" s="84">
        <v>5</v>
      </c>
      <c r="G31" s="84">
        <v>5</v>
      </c>
      <c r="H31" s="85">
        <v>5</v>
      </c>
      <c r="I31" s="44">
        <v>5</v>
      </c>
      <c r="J31" s="42">
        <v>5</v>
      </c>
      <c r="K31" s="42">
        <v>5</v>
      </c>
      <c r="L31" s="42">
        <v>5</v>
      </c>
      <c r="M31" s="42">
        <v>5</v>
      </c>
      <c r="N31" s="43">
        <v>5</v>
      </c>
      <c r="O31" s="44">
        <v>5</v>
      </c>
      <c r="P31" s="42">
        <v>5</v>
      </c>
      <c r="Q31" s="42">
        <v>5</v>
      </c>
      <c r="R31" s="42">
        <v>5</v>
      </c>
      <c r="S31" s="42">
        <v>5</v>
      </c>
      <c r="T31" s="45"/>
      <c r="U31" s="19">
        <v>1</v>
      </c>
      <c r="V31" s="42">
        <v>1</v>
      </c>
      <c r="W31" s="42"/>
      <c r="X31" s="42">
        <v>1</v>
      </c>
      <c r="Y31" s="42">
        <v>4</v>
      </c>
      <c r="Z31" s="42">
        <v>1</v>
      </c>
      <c r="AA31" s="42">
        <v>1</v>
      </c>
      <c r="AB31" s="52"/>
      <c r="AC31" s="48">
        <f t="shared" si="1"/>
        <v>35</v>
      </c>
    </row>
    <row r="32" spans="1:29" x14ac:dyDescent="0.25">
      <c r="A32" s="40" t="s">
        <v>65</v>
      </c>
      <c r="B32" s="83">
        <v>5</v>
      </c>
      <c r="C32" s="84">
        <v>5</v>
      </c>
      <c r="D32" s="84">
        <v>5</v>
      </c>
      <c r="E32" s="84">
        <v>5</v>
      </c>
      <c r="F32" s="84">
        <v>5</v>
      </c>
      <c r="G32" s="84">
        <v>5</v>
      </c>
      <c r="H32" s="85">
        <v>5</v>
      </c>
      <c r="I32" s="44">
        <v>4</v>
      </c>
      <c r="J32" s="42">
        <v>4</v>
      </c>
      <c r="K32" s="42">
        <v>4</v>
      </c>
      <c r="L32" s="42">
        <v>5</v>
      </c>
      <c r="M32" s="42">
        <v>5</v>
      </c>
      <c r="N32" s="43">
        <v>5</v>
      </c>
      <c r="O32" s="44">
        <v>4</v>
      </c>
      <c r="P32" s="42">
        <v>4</v>
      </c>
      <c r="Q32" s="42">
        <v>4</v>
      </c>
      <c r="R32" s="42">
        <v>3</v>
      </c>
      <c r="S32" s="42">
        <v>4</v>
      </c>
      <c r="T32" s="45"/>
      <c r="U32" s="19">
        <v>2</v>
      </c>
      <c r="V32" s="42">
        <v>2</v>
      </c>
      <c r="W32" s="42"/>
      <c r="X32" s="42">
        <v>3</v>
      </c>
      <c r="Y32" s="42">
        <v>6</v>
      </c>
      <c r="Z32" s="42">
        <v>1</v>
      </c>
      <c r="AA32" s="42">
        <v>11</v>
      </c>
      <c r="AB32" s="52"/>
      <c r="AC32" s="48">
        <f t="shared" si="1"/>
        <v>77</v>
      </c>
    </row>
    <row r="33" spans="1:29" x14ac:dyDescent="0.25">
      <c r="A33" s="40" t="s">
        <v>66</v>
      </c>
      <c r="B33" s="44"/>
      <c r="C33" s="42"/>
      <c r="D33" s="42"/>
      <c r="E33" s="42"/>
      <c r="F33" s="42"/>
      <c r="G33" s="42"/>
      <c r="H33" s="43"/>
      <c r="I33" s="44"/>
      <c r="J33" s="42"/>
      <c r="K33" s="42"/>
      <c r="L33" s="42"/>
      <c r="M33" s="42"/>
      <c r="N33" s="43"/>
      <c r="O33" s="44"/>
      <c r="P33" s="42"/>
      <c r="Q33" s="42"/>
      <c r="R33" s="42"/>
      <c r="S33" s="42"/>
      <c r="T33" s="45"/>
      <c r="U33" s="19"/>
      <c r="V33" s="42"/>
      <c r="W33" s="42"/>
      <c r="X33" s="42"/>
      <c r="Y33" s="42"/>
      <c r="Z33" s="42"/>
      <c r="AA33" s="42"/>
      <c r="AB33" s="52"/>
      <c r="AC33" s="48">
        <f t="shared" si="1"/>
        <v>0</v>
      </c>
    </row>
    <row r="34" spans="1:29" x14ac:dyDescent="0.25">
      <c r="A34" s="40" t="s">
        <v>67</v>
      </c>
      <c r="B34" s="44"/>
      <c r="C34" s="42"/>
      <c r="D34" s="42"/>
      <c r="E34" s="42"/>
      <c r="F34" s="42"/>
      <c r="G34" s="42"/>
      <c r="H34" s="43"/>
      <c r="I34" s="44"/>
      <c r="J34" s="42"/>
      <c r="K34" s="42"/>
      <c r="L34" s="42"/>
      <c r="M34" s="42"/>
      <c r="N34" s="43"/>
      <c r="O34" s="44"/>
      <c r="P34" s="42"/>
      <c r="Q34" s="42"/>
      <c r="R34" s="42"/>
      <c r="S34" s="42"/>
      <c r="T34" s="45"/>
      <c r="U34" s="19"/>
      <c r="V34" s="42"/>
      <c r="W34" s="42"/>
      <c r="X34" s="42"/>
      <c r="Y34" s="42"/>
      <c r="Z34" s="42"/>
      <c r="AA34" s="42"/>
      <c r="AB34" s="52"/>
      <c r="AC34" s="48">
        <f t="shared" si="1"/>
        <v>0</v>
      </c>
    </row>
    <row r="35" spans="1:29" x14ac:dyDescent="0.25">
      <c r="A35" s="40" t="s">
        <v>68</v>
      </c>
      <c r="B35" s="44"/>
      <c r="C35" s="42"/>
      <c r="D35" s="42"/>
      <c r="E35" s="42"/>
      <c r="F35" s="42"/>
      <c r="G35" s="42"/>
      <c r="H35" s="43"/>
      <c r="I35" s="44"/>
      <c r="J35" s="42"/>
      <c r="K35" s="42"/>
      <c r="L35" s="42"/>
      <c r="M35" s="42"/>
      <c r="N35" s="43"/>
      <c r="O35" s="44"/>
      <c r="P35" s="42"/>
      <c r="Q35" s="42"/>
      <c r="R35" s="42"/>
      <c r="S35" s="42"/>
      <c r="T35" s="45"/>
      <c r="U35" s="19"/>
      <c r="V35" s="42"/>
      <c r="W35" s="42"/>
      <c r="X35" s="42"/>
      <c r="Y35" s="42"/>
      <c r="Z35" s="42"/>
      <c r="AA35" s="42"/>
      <c r="AB35" s="52"/>
      <c r="AC35" s="48">
        <f t="shared" si="1"/>
        <v>0</v>
      </c>
    </row>
    <row r="36" spans="1:29" x14ac:dyDescent="0.25">
      <c r="A36" s="40" t="s">
        <v>69</v>
      </c>
      <c r="B36" s="44"/>
      <c r="C36" s="42"/>
      <c r="D36" s="42"/>
      <c r="E36" s="42"/>
      <c r="F36" s="42"/>
      <c r="G36" s="42"/>
      <c r="H36" s="43"/>
      <c r="I36" s="44"/>
      <c r="J36" s="42"/>
      <c r="K36" s="42"/>
      <c r="L36" s="42"/>
      <c r="M36" s="42"/>
      <c r="N36" s="43"/>
      <c r="O36" s="44"/>
      <c r="P36" s="42"/>
      <c r="Q36" s="42"/>
      <c r="R36" s="42"/>
      <c r="S36" s="42"/>
      <c r="T36" s="45"/>
      <c r="U36" s="19"/>
      <c r="V36" s="42"/>
      <c r="W36" s="42"/>
      <c r="X36" s="42"/>
      <c r="Y36" s="42"/>
      <c r="Z36" s="42"/>
      <c r="AA36" s="42"/>
      <c r="AB36" s="52"/>
      <c r="AC36" s="48">
        <f t="shared" si="1"/>
        <v>0</v>
      </c>
    </row>
    <row r="37" spans="1:29" x14ac:dyDescent="0.25">
      <c r="A37" s="40" t="s">
        <v>70</v>
      </c>
      <c r="B37" s="44"/>
      <c r="C37" s="42"/>
      <c r="D37" s="42"/>
      <c r="E37" s="42"/>
      <c r="F37" s="42"/>
      <c r="G37" s="42"/>
      <c r="H37" s="43"/>
      <c r="I37" s="44"/>
      <c r="J37" s="42"/>
      <c r="K37" s="42"/>
      <c r="L37" s="42"/>
      <c r="M37" s="42"/>
      <c r="N37" s="43"/>
      <c r="O37" s="44"/>
      <c r="P37" s="42"/>
      <c r="Q37" s="42"/>
      <c r="R37" s="42"/>
      <c r="S37" s="42"/>
      <c r="T37" s="45"/>
      <c r="U37" s="19"/>
      <c r="V37" s="42"/>
      <c r="W37" s="42"/>
      <c r="X37" s="42"/>
      <c r="Y37" s="42"/>
      <c r="Z37" s="42"/>
      <c r="AA37" s="42"/>
      <c r="AB37" s="52"/>
      <c r="AC37" s="48">
        <f t="shared" si="1"/>
        <v>0</v>
      </c>
    </row>
    <row r="38" spans="1:29" x14ac:dyDescent="0.25">
      <c r="A38" s="40" t="s">
        <v>71</v>
      </c>
      <c r="B38" s="44"/>
      <c r="C38" s="42"/>
      <c r="D38" s="42"/>
      <c r="E38" s="42"/>
      <c r="F38" s="42"/>
      <c r="G38" s="42"/>
      <c r="H38" s="43"/>
      <c r="I38" s="44"/>
      <c r="J38" s="42"/>
      <c r="K38" s="42"/>
      <c r="L38" s="42"/>
      <c r="M38" s="42"/>
      <c r="N38" s="43"/>
      <c r="O38" s="44"/>
      <c r="P38" s="42"/>
      <c r="Q38" s="42"/>
      <c r="R38" s="42"/>
      <c r="S38" s="42"/>
      <c r="T38" s="45"/>
      <c r="U38" s="19"/>
      <c r="V38" s="42"/>
      <c r="W38" s="42"/>
      <c r="X38" s="42"/>
      <c r="Y38" s="42"/>
      <c r="Z38" s="42"/>
      <c r="AA38" s="42"/>
      <c r="AB38" s="52"/>
      <c r="AC38" s="48">
        <f t="shared" si="1"/>
        <v>0</v>
      </c>
    </row>
    <row r="39" spans="1:29" x14ac:dyDescent="0.25">
      <c r="A39" s="40" t="s">
        <v>72</v>
      </c>
      <c r="B39" s="44"/>
      <c r="C39" s="42"/>
      <c r="D39" s="42"/>
      <c r="E39" s="42"/>
      <c r="F39" s="42"/>
      <c r="G39" s="42"/>
      <c r="H39" s="43"/>
      <c r="I39" s="44"/>
      <c r="J39" s="42"/>
      <c r="K39" s="42"/>
      <c r="L39" s="42"/>
      <c r="M39" s="42"/>
      <c r="N39" s="43"/>
      <c r="O39" s="44"/>
      <c r="P39" s="42"/>
      <c r="Q39" s="42"/>
      <c r="R39" s="42"/>
      <c r="S39" s="42"/>
      <c r="T39" s="45"/>
      <c r="U39" s="19"/>
      <c r="V39" s="42"/>
      <c r="W39" s="42"/>
      <c r="X39" s="42"/>
      <c r="Y39" s="42"/>
      <c r="Z39" s="42"/>
      <c r="AA39" s="42"/>
      <c r="AB39" s="52"/>
      <c r="AC39" s="48">
        <f t="shared" si="1"/>
        <v>0</v>
      </c>
    </row>
    <row r="40" spans="1:29" x14ac:dyDescent="0.25">
      <c r="A40" s="40" t="s">
        <v>73</v>
      </c>
      <c r="B40" s="44"/>
      <c r="C40" s="42"/>
      <c r="D40" s="42"/>
      <c r="E40" s="42"/>
      <c r="F40" s="42"/>
      <c r="G40" s="42"/>
      <c r="H40" s="43"/>
      <c r="I40" s="44"/>
      <c r="J40" s="42"/>
      <c r="K40" s="42"/>
      <c r="L40" s="42"/>
      <c r="M40" s="42"/>
      <c r="N40" s="43"/>
      <c r="O40" s="44"/>
      <c r="P40" s="42"/>
      <c r="Q40" s="42"/>
      <c r="R40" s="42"/>
      <c r="S40" s="42"/>
      <c r="T40" s="45"/>
      <c r="U40" s="19"/>
      <c r="V40" s="42"/>
      <c r="W40" s="42"/>
      <c r="X40" s="42"/>
      <c r="Y40" s="42"/>
      <c r="Z40" s="42"/>
      <c r="AA40" s="42"/>
      <c r="AB40" s="52"/>
      <c r="AC40" s="48">
        <f t="shared" si="1"/>
        <v>0</v>
      </c>
    </row>
    <row r="41" spans="1:29" x14ac:dyDescent="0.25">
      <c r="A41" s="40" t="s">
        <v>74</v>
      </c>
      <c r="B41" s="44"/>
      <c r="C41" s="42"/>
      <c r="D41" s="42"/>
      <c r="E41" s="42"/>
      <c r="F41" s="42"/>
      <c r="G41" s="42"/>
      <c r="H41" s="43"/>
      <c r="I41" s="44"/>
      <c r="J41" s="42"/>
      <c r="K41" s="42"/>
      <c r="L41" s="42"/>
      <c r="M41" s="42"/>
      <c r="N41" s="43"/>
      <c r="O41" s="44"/>
      <c r="P41" s="42"/>
      <c r="Q41" s="42"/>
      <c r="R41" s="42"/>
      <c r="S41" s="42"/>
      <c r="T41" s="45"/>
      <c r="U41" s="19"/>
      <c r="V41" s="42"/>
      <c r="W41" s="42"/>
      <c r="X41" s="42"/>
      <c r="Y41" s="42"/>
      <c r="Z41" s="42"/>
      <c r="AA41" s="42"/>
      <c r="AB41" s="52"/>
      <c r="AC41" s="48">
        <f t="shared" si="1"/>
        <v>0</v>
      </c>
    </row>
    <row r="42" spans="1:29" x14ac:dyDescent="0.25">
      <c r="A42" s="40" t="s">
        <v>75</v>
      </c>
      <c r="B42" s="44"/>
      <c r="C42" s="42"/>
      <c r="D42" s="42"/>
      <c r="E42" s="42"/>
      <c r="F42" s="42"/>
      <c r="G42" s="42"/>
      <c r="H42" s="43"/>
      <c r="I42" s="44"/>
      <c r="J42" s="42"/>
      <c r="K42" s="42"/>
      <c r="L42" s="42"/>
      <c r="M42" s="42"/>
      <c r="N42" s="43"/>
      <c r="O42" s="44"/>
      <c r="P42" s="42"/>
      <c r="Q42" s="42"/>
      <c r="R42" s="42"/>
      <c r="S42" s="42"/>
      <c r="T42" s="45"/>
      <c r="U42" s="19"/>
      <c r="V42" s="42"/>
      <c r="W42" s="42"/>
      <c r="X42" s="42"/>
      <c r="Y42" s="42"/>
      <c r="Z42" s="42"/>
      <c r="AA42" s="42"/>
      <c r="AB42" s="52"/>
      <c r="AC42" s="48">
        <f t="shared" si="1"/>
        <v>0</v>
      </c>
    </row>
    <row r="43" spans="1:29" x14ac:dyDescent="0.25">
      <c r="A43" s="40" t="s">
        <v>76</v>
      </c>
      <c r="B43" s="44"/>
      <c r="C43" s="42"/>
      <c r="D43" s="42"/>
      <c r="E43" s="42"/>
      <c r="F43" s="42"/>
      <c r="G43" s="42"/>
      <c r="H43" s="43"/>
      <c r="I43" s="44"/>
      <c r="J43" s="42"/>
      <c r="K43" s="42"/>
      <c r="L43" s="42"/>
      <c r="M43" s="42"/>
      <c r="N43" s="43"/>
      <c r="O43" s="44"/>
      <c r="P43" s="42"/>
      <c r="Q43" s="42"/>
      <c r="R43" s="42"/>
      <c r="S43" s="42"/>
      <c r="T43" s="45"/>
      <c r="U43" s="19"/>
      <c r="V43" s="42"/>
      <c r="W43" s="42"/>
      <c r="X43" s="42"/>
      <c r="Y43" s="42"/>
      <c r="Z43" s="42"/>
      <c r="AA43" s="42"/>
      <c r="AB43" s="52"/>
      <c r="AC43" s="48">
        <f t="shared" si="1"/>
        <v>0</v>
      </c>
    </row>
    <row r="44" spans="1:29" x14ac:dyDescent="0.25">
      <c r="A44" s="40" t="s">
        <v>77</v>
      </c>
      <c r="B44" s="44"/>
      <c r="C44" s="42"/>
      <c r="D44" s="42"/>
      <c r="E44" s="42"/>
      <c r="F44" s="42"/>
      <c r="G44" s="42"/>
      <c r="H44" s="43"/>
      <c r="I44" s="44"/>
      <c r="J44" s="42"/>
      <c r="K44" s="42"/>
      <c r="L44" s="42"/>
      <c r="M44" s="42"/>
      <c r="N44" s="43"/>
      <c r="O44" s="44"/>
      <c r="P44" s="42"/>
      <c r="Q44" s="42"/>
      <c r="R44" s="42"/>
      <c r="S44" s="42"/>
      <c r="T44" s="45"/>
      <c r="U44" s="19"/>
      <c r="V44" s="42"/>
      <c r="W44" s="42"/>
      <c r="X44" s="42"/>
      <c r="Y44" s="42"/>
      <c r="Z44" s="42"/>
      <c r="AA44" s="42"/>
      <c r="AB44" s="52"/>
      <c r="AC44" s="48">
        <f t="shared" si="1"/>
        <v>0</v>
      </c>
    </row>
    <row r="45" spans="1:29" x14ac:dyDescent="0.25">
      <c r="A45" s="40" t="s">
        <v>78</v>
      </c>
      <c r="B45" s="44"/>
      <c r="C45" s="42"/>
      <c r="D45" s="42"/>
      <c r="E45" s="42"/>
      <c r="F45" s="42"/>
      <c r="G45" s="42"/>
      <c r="H45" s="43"/>
      <c r="I45" s="44"/>
      <c r="J45" s="42"/>
      <c r="K45" s="42"/>
      <c r="L45" s="42"/>
      <c r="M45" s="42"/>
      <c r="N45" s="43"/>
      <c r="O45" s="44"/>
      <c r="P45" s="42"/>
      <c r="Q45" s="42"/>
      <c r="R45" s="42"/>
      <c r="S45" s="42"/>
      <c r="T45" s="45"/>
      <c r="U45" s="19"/>
      <c r="V45" s="42"/>
      <c r="W45" s="42"/>
      <c r="X45" s="42"/>
      <c r="Y45" s="42"/>
      <c r="Z45" s="42"/>
      <c r="AA45" s="42"/>
      <c r="AB45" s="52"/>
      <c r="AC45" s="48">
        <f t="shared" si="1"/>
        <v>0</v>
      </c>
    </row>
    <row r="46" spans="1:29" x14ac:dyDescent="0.25">
      <c r="A46" s="40" t="s">
        <v>79</v>
      </c>
      <c r="B46" s="44"/>
      <c r="C46" s="42"/>
      <c r="D46" s="42"/>
      <c r="E46" s="42"/>
      <c r="F46" s="42"/>
      <c r="G46" s="42"/>
      <c r="H46" s="43"/>
      <c r="I46" s="44"/>
      <c r="J46" s="42"/>
      <c r="K46" s="42"/>
      <c r="L46" s="42"/>
      <c r="M46" s="42"/>
      <c r="N46" s="43"/>
      <c r="O46" s="44"/>
      <c r="P46" s="42"/>
      <c r="Q46" s="42"/>
      <c r="R46" s="42"/>
      <c r="S46" s="42"/>
      <c r="T46" s="45"/>
      <c r="U46" s="19"/>
      <c r="V46" s="42"/>
      <c r="W46" s="42"/>
      <c r="X46" s="42"/>
      <c r="Y46" s="42"/>
      <c r="Z46" s="42"/>
      <c r="AA46" s="42"/>
      <c r="AB46" s="52"/>
      <c r="AC46" s="48">
        <f t="shared" si="1"/>
        <v>0</v>
      </c>
    </row>
    <row r="47" spans="1:29" x14ac:dyDescent="0.25">
      <c r="A47" s="40" t="s">
        <v>80</v>
      </c>
      <c r="B47" s="44"/>
      <c r="C47" s="42"/>
      <c r="D47" s="42"/>
      <c r="E47" s="42"/>
      <c r="F47" s="42"/>
      <c r="G47" s="42"/>
      <c r="H47" s="43"/>
      <c r="I47" s="44"/>
      <c r="J47" s="42"/>
      <c r="K47" s="42"/>
      <c r="L47" s="42"/>
      <c r="M47" s="42"/>
      <c r="N47" s="43"/>
      <c r="O47" s="44"/>
      <c r="P47" s="42"/>
      <c r="Q47" s="42"/>
      <c r="R47" s="42"/>
      <c r="S47" s="42"/>
      <c r="T47" s="45"/>
      <c r="U47" s="19"/>
      <c r="V47" s="42"/>
      <c r="W47" s="42"/>
      <c r="X47" s="42"/>
      <c r="Y47" s="42"/>
      <c r="Z47" s="42"/>
      <c r="AA47" s="42"/>
      <c r="AB47" s="52"/>
      <c r="AC47" s="48">
        <f t="shared" si="1"/>
        <v>0</v>
      </c>
    </row>
    <row r="48" spans="1:29" x14ac:dyDescent="0.25">
      <c r="A48" s="40" t="s">
        <v>81</v>
      </c>
      <c r="B48" s="44"/>
      <c r="C48" s="42"/>
      <c r="D48" s="42"/>
      <c r="E48" s="42"/>
      <c r="F48" s="42"/>
      <c r="G48" s="42"/>
      <c r="H48" s="43"/>
      <c r="I48" s="44"/>
      <c r="J48" s="42"/>
      <c r="K48" s="42"/>
      <c r="L48" s="42"/>
      <c r="M48" s="42"/>
      <c r="N48" s="43"/>
      <c r="O48" s="44"/>
      <c r="P48" s="42"/>
      <c r="Q48" s="42"/>
      <c r="R48" s="42"/>
      <c r="S48" s="42"/>
      <c r="T48" s="45"/>
      <c r="U48" s="19"/>
      <c r="V48" s="42"/>
      <c r="W48" s="42"/>
      <c r="X48" s="42"/>
      <c r="Y48" s="42"/>
      <c r="Z48" s="42"/>
      <c r="AA48" s="42"/>
      <c r="AB48" s="52"/>
      <c r="AC48" s="48">
        <f t="shared" si="1"/>
        <v>0</v>
      </c>
    </row>
    <row r="49" spans="1:29" x14ac:dyDescent="0.25">
      <c r="A49" s="40" t="s">
        <v>82</v>
      </c>
      <c r="B49" s="44"/>
      <c r="C49" s="42"/>
      <c r="D49" s="42"/>
      <c r="E49" s="42"/>
      <c r="F49" s="42"/>
      <c r="G49" s="42"/>
      <c r="H49" s="43"/>
      <c r="I49" s="44"/>
      <c r="J49" s="42"/>
      <c r="K49" s="42"/>
      <c r="L49" s="42"/>
      <c r="M49" s="42"/>
      <c r="N49" s="43"/>
      <c r="O49" s="44"/>
      <c r="P49" s="42"/>
      <c r="Q49" s="42"/>
      <c r="R49" s="42"/>
      <c r="S49" s="42"/>
      <c r="T49" s="45"/>
      <c r="U49" s="19"/>
      <c r="V49" s="42"/>
      <c r="W49" s="42"/>
      <c r="X49" s="42"/>
      <c r="Y49" s="42"/>
      <c r="Z49" s="42"/>
      <c r="AA49" s="42"/>
      <c r="AB49" s="52"/>
      <c r="AC49" s="48">
        <f t="shared" si="1"/>
        <v>0</v>
      </c>
    </row>
    <row r="50" spans="1:29" x14ac:dyDescent="0.25">
      <c r="A50" s="40" t="s">
        <v>83</v>
      </c>
      <c r="B50" s="44"/>
      <c r="C50" s="42"/>
      <c r="D50" s="42"/>
      <c r="E50" s="42"/>
      <c r="F50" s="42"/>
      <c r="G50" s="42"/>
      <c r="H50" s="43"/>
      <c r="I50" s="44"/>
      <c r="J50" s="42"/>
      <c r="K50" s="42"/>
      <c r="L50" s="42"/>
      <c r="M50" s="42"/>
      <c r="N50" s="43"/>
      <c r="O50" s="44"/>
      <c r="P50" s="42"/>
      <c r="Q50" s="42"/>
      <c r="R50" s="42"/>
      <c r="S50" s="42"/>
      <c r="T50" s="45"/>
      <c r="U50" s="19"/>
      <c r="V50" s="42"/>
      <c r="W50" s="42"/>
      <c r="X50" s="42"/>
      <c r="Y50" s="42"/>
      <c r="Z50" s="42"/>
      <c r="AA50" s="42"/>
      <c r="AB50" s="52"/>
      <c r="AC50" s="48">
        <f t="shared" si="1"/>
        <v>0</v>
      </c>
    </row>
    <row r="51" spans="1:29" x14ac:dyDescent="0.25">
      <c r="A51" s="40" t="s">
        <v>84</v>
      </c>
      <c r="B51" s="44"/>
      <c r="C51" s="42"/>
      <c r="D51" s="42"/>
      <c r="E51" s="42"/>
      <c r="F51" s="42"/>
      <c r="G51" s="42"/>
      <c r="H51" s="43"/>
      <c r="I51" s="44"/>
      <c r="J51" s="42"/>
      <c r="K51" s="42"/>
      <c r="L51" s="42"/>
      <c r="M51" s="42"/>
      <c r="N51" s="43"/>
      <c r="O51" s="44"/>
      <c r="P51" s="42"/>
      <c r="Q51" s="42"/>
      <c r="R51" s="42"/>
      <c r="S51" s="42"/>
      <c r="T51" s="45"/>
      <c r="U51" s="19"/>
      <c r="V51" s="42"/>
      <c r="W51" s="42"/>
      <c r="X51" s="42"/>
      <c r="Y51" s="42"/>
      <c r="Z51" s="42"/>
      <c r="AA51" s="42"/>
      <c r="AB51" s="52"/>
      <c r="AC51" s="48">
        <f t="shared" si="1"/>
        <v>0</v>
      </c>
    </row>
    <row r="52" spans="1:29" x14ac:dyDescent="0.25">
      <c r="A52" s="40" t="s">
        <v>85</v>
      </c>
      <c r="B52" s="44"/>
      <c r="C52" s="42"/>
      <c r="D52" s="42"/>
      <c r="E52" s="42"/>
      <c r="F52" s="42"/>
      <c r="G52" s="42"/>
      <c r="H52" s="43"/>
      <c r="I52" s="44"/>
      <c r="J52" s="42"/>
      <c r="K52" s="42"/>
      <c r="L52" s="42"/>
      <c r="M52" s="42"/>
      <c r="N52" s="43"/>
      <c r="O52" s="44"/>
      <c r="P52" s="42"/>
      <c r="Q52" s="42"/>
      <c r="R52" s="42"/>
      <c r="S52" s="42"/>
      <c r="T52" s="45"/>
      <c r="U52" s="19"/>
      <c r="V52" s="42"/>
      <c r="W52" s="42"/>
      <c r="X52" s="42"/>
      <c r="Y52" s="42"/>
      <c r="Z52" s="42"/>
      <c r="AA52" s="42"/>
      <c r="AB52" s="52"/>
      <c r="AC52" s="48">
        <f t="shared" si="1"/>
        <v>0</v>
      </c>
    </row>
    <row r="53" spans="1:29" x14ac:dyDescent="0.25">
      <c r="A53" s="40" t="s">
        <v>86</v>
      </c>
      <c r="B53" s="44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3"/>
      <c r="O53" s="44"/>
      <c r="P53" s="42"/>
      <c r="Q53" s="42"/>
      <c r="R53" s="42"/>
      <c r="S53" s="42"/>
      <c r="T53" s="45"/>
      <c r="U53" s="19"/>
      <c r="V53" s="42"/>
      <c r="W53" s="42"/>
      <c r="X53" s="42"/>
      <c r="Y53" s="42"/>
      <c r="Z53" s="42"/>
      <c r="AA53" s="42"/>
      <c r="AB53" s="52"/>
      <c r="AC53" s="48">
        <f t="shared" si="1"/>
        <v>0</v>
      </c>
    </row>
    <row r="54" spans="1:29" x14ac:dyDescent="0.25">
      <c r="A54" s="40" t="s">
        <v>87</v>
      </c>
      <c r="B54" s="44"/>
      <c r="C54" s="42"/>
      <c r="D54" s="42"/>
      <c r="E54" s="42"/>
      <c r="F54" s="42"/>
      <c r="G54" s="42"/>
      <c r="H54" s="43"/>
      <c r="I54" s="44"/>
      <c r="J54" s="42"/>
      <c r="K54" s="42"/>
      <c r="L54" s="42"/>
      <c r="M54" s="42"/>
      <c r="N54" s="43"/>
      <c r="O54" s="44"/>
      <c r="P54" s="42"/>
      <c r="Q54" s="42"/>
      <c r="R54" s="42"/>
      <c r="S54" s="42"/>
      <c r="T54" s="45"/>
      <c r="U54" s="19"/>
      <c r="V54" s="42"/>
      <c r="W54" s="42"/>
      <c r="X54" s="42"/>
      <c r="Y54" s="42"/>
      <c r="Z54" s="42"/>
      <c r="AA54" s="42"/>
      <c r="AB54" s="52"/>
      <c r="AC54" s="48">
        <f t="shared" si="1"/>
        <v>0</v>
      </c>
    </row>
    <row r="55" spans="1:29" x14ac:dyDescent="0.25">
      <c r="A55" s="40" t="s">
        <v>88</v>
      </c>
      <c r="B55" s="44"/>
      <c r="C55" s="42"/>
      <c r="D55" s="42"/>
      <c r="E55" s="42"/>
      <c r="F55" s="42"/>
      <c r="G55" s="42"/>
      <c r="H55" s="43"/>
      <c r="I55" s="44"/>
      <c r="J55" s="42"/>
      <c r="K55" s="42"/>
      <c r="L55" s="42"/>
      <c r="M55" s="42"/>
      <c r="N55" s="43"/>
      <c r="O55" s="44"/>
      <c r="P55" s="42"/>
      <c r="Q55" s="42"/>
      <c r="R55" s="42"/>
      <c r="S55" s="42"/>
      <c r="T55" s="45"/>
      <c r="U55" s="19"/>
      <c r="V55" s="42"/>
      <c r="W55" s="42"/>
      <c r="X55" s="42"/>
      <c r="Y55" s="42"/>
      <c r="Z55" s="42"/>
      <c r="AA55" s="42"/>
      <c r="AB55" s="52"/>
      <c r="AC55" s="48">
        <f t="shared" si="1"/>
        <v>0</v>
      </c>
    </row>
    <row r="56" spans="1:29" x14ac:dyDescent="0.25">
      <c r="A56" s="40" t="s">
        <v>89</v>
      </c>
      <c r="B56" s="44"/>
      <c r="C56" s="42"/>
      <c r="D56" s="42"/>
      <c r="E56" s="42"/>
      <c r="F56" s="42"/>
      <c r="G56" s="42"/>
      <c r="H56" s="43"/>
      <c r="I56" s="44"/>
      <c r="J56" s="42"/>
      <c r="K56" s="42"/>
      <c r="L56" s="42"/>
      <c r="M56" s="42"/>
      <c r="N56" s="43"/>
      <c r="O56" s="44"/>
      <c r="P56" s="42"/>
      <c r="Q56" s="42"/>
      <c r="R56" s="42"/>
      <c r="S56" s="42"/>
      <c r="T56" s="45"/>
      <c r="U56" s="19"/>
      <c r="V56" s="42"/>
      <c r="W56" s="42"/>
      <c r="X56" s="42"/>
      <c r="Y56" s="42"/>
      <c r="Z56" s="42"/>
      <c r="AA56" s="42"/>
      <c r="AB56" s="52"/>
      <c r="AC56" s="48">
        <f t="shared" si="1"/>
        <v>0</v>
      </c>
    </row>
    <row r="57" spans="1:29" x14ac:dyDescent="0.25">
      <c r="A57" s="40" t="s">
        <v>90</v>
      </c>
      <c r="B57" s="44"/>
      <c r="C57" s="42"/>
      <c r="D57" s="42"/>
      <c r="E57" s="42"/>
      <c r="F57" s="42"/>
      <c r="G57" s="42"/>
      <c r="H57" s="43"/>
      <c r="I57" s="44"/>
      <c r="J57" s="42"/>
      <c r="K57" s="42"/>
      <c r="L57" s="42"/>
      <c r="M57" s="42"/>
      <c r="N57" s="43"/>
      <c r="O57" s="44"/>
      <c r="P57" s="42"/>
      <c r="Q57" s="42"/>
      <c r="R57" s="42"/>
      <c r="S57" s="42"/>
      <c r="T57" s="45"/>
      <c r="U57" s="19"/>
      <c r="V57" s="42"/>
      <c r="W57" s="42"/>
      <c r="X57" s="42"/>
      <c r="Y57" s="42"/>
      <c r="Z57" s="42"/>
      <c r="AA57" s="42"/>
      <c r="AB57" s="52"/>
      <c r="AC57" s="48">
        <f t="shared" si="1"/>
        <v>0</v>
      </c>
    </row>
    <row r="58" spans="1:29" x14ac:dyDescent="0.25">
      <c r="A58" s="40" t="s">
        <v>91</v>
      </c>
      <c r="B58" s="44"/>
      <c r="C58" s="42"/>
      <c r="D58" s="42"/>
      <c r="E58" s="42"/>
      <c r="F58" s="42"/>
      <c r="G58" s="42"/>
      <c r="H58" s="43"/>
      <c r="I58" s="44"/>
      <c r="J58" s="42"/>
      <c r="K58" s="42"/>
      <c r="L58" s="42"/>
      <c r="M58" s="42"/>
      <c r="N58" s="43"/>
      <c r="O58" s="44"/>
      <c r="P58" s="42"/>
      <c r="Q58" s="42"/>
      <c r="R58" s="42"/>
      <c r="S58" s="42"/>
      <c r="T58" s="45"/>
      <c r="U58" s="19"/>
      <c r="V58" s="42"/>
      <c r="W58" s="42"/>
      <c r="X58" s="42"/>
      <c r="Y58" s="42"/>
      <c r="Z58" s="42"/>
      <c r="AA58" s="42"/>
      <c r="AB58" s="52"/>
      <c r="AC58" s="48">
        <f t="shared" si="1"/>
        <v>0</v>
      </c>
    </row>
    <row r="59" spans="1:29" x14ac:dyDescent="0.25">
      <c r="A59" s="40" t="s">
        <v>92</v>
      </c>
      <c r="B59" s="44"/>
      <c r="C59" s="42"/>
      <c r="D59" s="42"/>
      <c r="E59" s="42"/>
      <c r="F59" s="42"/>
      <c r="G59" s="42"/>
      <c r="H59" s="43"/>
      <c r="I59" s="44"/>
      <c r="J59" s="42"/>
      <c r="K59" s="42"/>
      <c r="L59" s="42"/>
      <c r="M59" s="42"/>
      <c r="N59" s="43"/>
      <c r="O59" s="44"/>
      <c r="P59" s="42"/>
      <c r="Q59" s="42"/>
      <c r="R59" s="42"/>
      <c r="S59" s="42"/>
      <c r="T59" s="45"/>
      <c r="U59" s="19"/>
      <c r="V59" s="42"/>
      <c r="W59" s="42"/>
      <c r="X59" s="42"/>
      <c r="Y59" s="42"/>
      <c r="Z59" s="42"/>
      <c r="AA59" s="42"/>
      <c r="AB59" s="52"/>
      <c r="AC59" s="48">
        <f t="shared" si="1"/>
        <v>0</v>
      </c>
    </row>
    <row r="60" spans="1:29" x14ac:dyDescent="0.25">
      <c r="A60" s="40" t="s">
        <v>93</v>
      </c>
      <c r="B60" s="44"/>
      <c r="C60" s="42"/>
      <c r="D60" s="42"/>
      <c r="E60" s="42"/>
      <c r="F60" s="42"/>
      <c r="G60" s="42"/>
      <c r="H60" s="43"/>
      <c r="I60" s="44"/>
      <c r="J60" s="42"/>
      <c r="K60" s="42"/>
      <c r="L60" s="42"/>
      <c r="M60" s="42"/>
      <c r="N60" s="43"/>
      <c r="O60" s="44"/>
      <c r="P60" s="42"/>
      <c r="Q60" s="42"/>
      <c r="R60" s="42"/>
      <c r="S60" s="42"/>
      <c r="T60" s="45"/>
      <c r="U60" s="19"/>
      <c r="V60" s="42"/>
      <c r="W60" s="42"/>
      <c r="X60" s="42"/>
      <c r="Y60" s="42"/>
      <c r="Z60" s="42"/>
      <c r="AA60" s="42"/>
      <c r="AB60" s="52"/>
      <c r="AC60" s="48">
        <f t="shared" si="1"/>
        <v>0</v>
      </c>
    </row>
    <row r="61" spans="1:29" x14ac:dyDescent="0.25">
      <c r="A61" s="40" t="s">
        <v>94</v>
      </c>
      <c r="B61" s="44"/>
      <c r="C61" s="42"/>
      <c r="D61" s="42"/>
      <c r="E61" s="42"/>
      <c r="F61" s="42"/>
      <c r="G61" s="42"/>
      <c r="H61" s="43"/>
      <c r="I61" s="44"/>
      <c r="J61" s="42"/>
      <c r="K61" s="42"/>
      <c r="L61" s="42"/>
      <c r="M61" s="42"/>
      <c r="N61" s="43"/>
      <c r="O61" s="44"/>
      <c r="P61" s="42"/>
      <c r="Q61" s="42"/>
      <c r="R61" s="42"/>
      <c r="S61" s="42"/>
      <c r="T61" s="45"/>
      <c r="U61" s="19"/>
      <c r="V61" s="42"/>
      <c r="W61" s="42"/>
      <c r="X61" s="42"/>
      <c r="Y61" s="42"/>
      <c r="Z61" s="42"/>
      <c r="AA61" s="42"/>
      <c r="AB61" s="52"/>
      <c r="AC61" s="48">
        <f t="shared" si="1"/>
        <v>0</v>
      </c>
    </row>
    <row r="62" spans="1:29" x14ac:dyDescent="0.25">
      <c r="A62" s="40" t="s">
        <v>95</v>
      </c>
      <c r="B62" s="44"/>
      <c r="C62" s="42"/>
      <c r="D62" s="42"/>
      <c r="E62" s="42"/>
      <c r="F62" s="42"/>
      <c r="G62" s="42"/>
      <c r="H62" s="43"/>
      <c r="I62" s="44"/>
      <c r="J62" s="42"/>
      <c r="K62" s="42"/>
      <c r="L62" s="42"/>
      <c r="M62" s="42"/>
      <c r="N62" s="43"/>
      <c r="O62" s="44"/>
      <c r="P62" s="42"/>
      <c r="Q62" s="42"/>
      <c r="R62" s="42"/>
      <c r="S62" s="42"/>
      <c r="T62" s="45"/>
      <c r="U62" s="19"/>
      <c r="V62" s="42"/>
      <c r="W62" s="42"/>
      <c r="X62" s="42"/>
      <c r="Y62" s="42"/>
      <c r="Z62" s="42"/>
      <c r="AA62" s="42"/>
      <c r="AB62" s="52"/>
      <c r="AC62" s="48">
        <f t="shared" si="1"/>
        <v>0</v>
      </c>
    </row>
    <row r="63" spans="1:29" x14ac:dyDescent="0.25">
      <c r="A63" s="40" t="s">
        <v>96</v>
      </c>
      <c r="B63" s="44"/>
      <c r="C63" s="42"/>
      <c r="D63" s="42"/>
      <c r="E63" s="42"/>
      <c r="F63" s="42"/>
      <c r="G63" s="42"/>
      <c r="H63" s="43"/>
      <c r="I63" s="44"/>
      <c r="J63" s="42"/>
      <c r="K63" s="42"/>
      <c r="L63" s="42"/>
      <c r="M63" s="42"/>
      <c r="N63" s="43"/>
      <c r="O63" s="44"/>
      <c r="P63" s="42"/>
      <c r="Q63" s="42"/>
      <c r="R63" s="42"/>
      <c r="S63" s="42"/>
      <c r="T63" s="45"/>
      <c r="U63" s="19"/>
      <c r="V63" s="42"/>
      <c r="W63" s="42"/>
      <c r="X63" s="42"/>
      <c r="Y63" s="42"/>
      <c r="Z63" s="42"/>
      <c r="AA63" s="42"/>
      <c r="AB63" s="52"/>
      <c r="AC63" s="48">
        <f t="shared" si="1"/>
        <v>0</v>
      </c>
    </row>
    <row r="64" spans="1:29" x14ac:dyDescent="0.25">
      <c r="A64" s="40" t="s">
        <v>97</v>
      </c>
      <c r="B64" s="44"/>
      <c r="C64" s="42"/>
      <c r="D64" s="42"/>
      <c r="E64" s="42"/>
      <c r="F64" s="42"/>
      <c r="G64" s="42"/>
      <c r="H64" s="43"/>
      <c r="I64" s="44"/>
      <c r="J64" s="42"/>
      <c r="K64" s="42"/>
      <c r="L64" s="42"/>
      <c r="M64" s="42"/>
      <c r="N64" s="43"/>
      <c r="O64" s="44"/>
      <c r="P64" s="42"/>
      <c r="Q64" s="42"/>
      <c r="R64" s="42"/>
      <c r="S64" s="42"/>
      <c r="T64" s="45"/>
      <c r="U64" s="19"/>
      <c r="V64" s="42"/>
      <c r="W64" s="42"/>
      <c r="X64" s="42"/>
      <c r="Y64" s="42"/>
      <c r="Z64" s="42"/>
      <c r="AA64" s="42"/>
      <c r="AB64" s="52"/>
      <c r="AC64" s="48">
        <f t="shared" si="1"/>
        <v>0</v>
      </c>
    </row>
    <row r="65" spans="1:29" x14ac:dyDescent="0.25">
      <c r="A65" s="40" t="s">
        <v>98</v>
      </c>
      <c r="B65" s="44"/>
      <c r="C65" s="42"/>
      <c r="D65" s="42"/>
      <c r="E65" s="42"/>
      <c r="F65" s="42"/>
      <c r="G65" s="42"/>
      <c r="H65" s="43"/>
      <c r="I65" s="44"/>
      <c r="J65" s="42"/>
      <c r="K65" s="42"/>
      <c r="L65" s="42"/>
      <c r="M65" s="42"/>
      <c r="N65" s="43"/>
      <c r="O65" s="44"/>
      <c r="P65" s="42"/>
      <c r="Q65" s="42"/>
      <c r="R65" s="42"/>
      <c r="S65" s="42"/>
      <c r="T65" s="45"/>
      <c r="U65" s="19"/>
      <c r="V65" s="42"/>
      <c r="W65" s="42"/>
      <c r="X65" s="42"/>
      <c r="Y65" s="42"/>
      <c r="Z65" s="42"/>
      <c r="AA65" s="42"/>
      <c r="AB65" s="52"/>
      <c r="AC65" s="48">
        <f t="shared" si="1"/>
        <v>0</v>
      </c>
    </row>
    <row r="66" spans="1:29" x14ac:dyDescent="0.25">
      <c r="A66" s="40" t="s">
        <v>99</v>
      </c>
      <c r="B66" s="44"/>
      <c r="C66" s="42"/>
      <c r="D66" s="42"/>
      <c r="E66" s="42"/>
      <c r="F66" s="42"/>
      <c r="G66" s="42"/>
      <c r="H66" s="43"/>
      <c r="I66" s="44"/>
      <c r="J66" s="42"/>
      <c r="K66" s="42"/>
      <c r="L66" s="42"/>
      <c r="M66" s="42"/>
      <c r="N66" s="43"/>
      <c r="O66" s="44"/>
      <c r="P66" s="42"/>
      <c r="Q66" s="42"/>
      <c r="R66" s="42"/>
      <c r="S66" s="42"/>
      <c r="T66" s="45"/>
      <c r="U66" s="19"/>
      <c r="V66" s="42"/>
      <c r="W66" s="42"/>
      <c r="X66" s="42"/>
      <c r="Y66" s="42"/>
      <c r="Z66" s="42"/>
      <c r="AA66" s="42"/>
      <c r="AB66" s="52"/>
      <c r="AC66" s="48">
        <f t="shared" si="1"/>
        <v>0</v>
      </c>
    </row>
    <row r="67" spans="1:29" x14ac:dyDescent="0.25">
      <c r="A67" s="40" t="s">
        <v>100</v>
      </c>
      <c r="B67" s="44"/>
      <c r="C67" s="42"/>
      <c r="D67" s="42"/>
      <c r="E67" s="42"/>
      <c r="F67" s="42"/>
      <c r="G67" s="42"/>
      <c r="H67" s="43"/>
      <c r="I67" s="44"/>
      <c r="J67" s="42"/>
      <c r="K67" s="42"/>
      <c r="L67" s="42"/>
      <c r="M67" s="42"/>
      <c r="N67" s="43"/>
      <c r="O67" s="44"/>
      <c r="P67" s="42"/>
      <c r="Q67" s="42"/>
      <c r="R67" s="42"/>
      <c r="S67" s="42"/>
      <c r="T67" s="45"/>
      <c r="U67" s="19"/>
      <c r="V67" s="42"/>
      <c r="W67" s="42"/>
      <c r="X67" s="42"/>
      <c r="Y67" s="42"/>
      <c r="Z67" s="42"/>
      <c r="AA67" s="42"/>
      <c r="AB67" s="52"/>
      <c r="AC67" s="48">
        <f t="shared" si="1"/>
        <v>0</v>
      </c>
    </row>
    <row r="68" spans="1:29" x14ac:dyDescent="0.25">
      <c r="A68" s="40" t="s">
        <v>101</v>
      </c>
      <c r="B68" s="44"/>
      <c r="C68" s="42"/>
      <c r="D68" s="42"/>
      <c r="E68" s="42"/>
      <c r="F68" s="42"/>
      <c r="G68" s="42"/>
      <c r="H68" s="43"/>
      <c r="I68" s="44"/>
      <c r="J68" s="42"/>
      <c r="K68" s="42"/>
      <c r="L68" s="42"/>
      <c r="M68" s="42"/>
      <c r="N68" s="43"/>
      <c r="O68" s="44"/>
      <c r="P68" s="42"/>
      <c r="Q68" s="42"/>
      <c r="R68" s="42"/>
      <c r="S68" s="42"/>
      <c r="T68" s="45"/>
      <c r="U68" s="19"/>
      <c r="V68" s="42"/>
      <c r="W68" s="42"/>
      <c r="X68" s="42"/>
      <c r="Y68" s="42"/>
      <c r="Z68" s="42"/>
      <c r="AA68" s="42"/>
      <c r="AB68" s="52"/>
      <c r="AC68" s="48">
        <f t="shared" si="1"/>
        <v>0</v>
      </c>
    </row>
    <row r="69" spans="1:29" x14ac:dyDescent="0.25">
      <c r="A69" s="40" t="s">
        <v>102</v>
      </c>
      <c r="B69" s="44"/>
      <c r="C69" s="42"/>
      <c r="D69" s="42"/>
      <c r="E69" s="42"/>
      <c r="F69" s="42"/>
      <c r="G69" s="42"/>
      <c r="H69" s="43"/>
      <c r="I69" s="44"/>
      <c r="J69" s="42"/>
      <c r="K69" s="42"/>
      <c r="L69" s="42"/>
      <c r="M69" s="42"/>
      <c r="N69" s="43"/>
      <c r="O69" s="44"/>
      <c r="P69" s="42"/>
      <c r="Q69" s="42"/>
      <c r="R69" s="42"/>
      <c r="S69" s="42"/>
      <c r="T69" s="45"/>
      <c r="U69" s="19"/>
      <c r="V69" s="42"/>
      <c r="W69" s="42"/>
      <c r="X69" s="42"/>
      <c r="Y69" s="42"/>
      <c r="Z69" s="42"/>
      <c r="AA69" s="42"/>
      <c r="AB69" s="52"/>
      <c r="AC69" s="48">
        <f t="shared" si="1"/>
        <v>0</v>
      </c>
    </row>
    <row r="70" spans="1:29" x14ac:dyDescent="0.25">
      <c r="A70" s="40" t="s">
        <v>103</v>
      </c>
      <c r="B70" s="44"/>
      <c r="C70" s="42"/>
      <c r="D70" s="42"/>
      <c r="E70" s="42"/>
      <c r="F70" s="42"/>
      <c r="G70" s="42"/>
      <c r="H70" s="43"/>
      <c r="I70" s="44"/>
      <c r="J70" s="42"/>
      <c r="K70" s="42"/>
      <c r="L70" s="42"/>
      <c r="M70" s="42"/>
      <c r="N70" s="43"/>
      <c r="O70" s="44"/>
      <c r="P70" s="42"/>
      <c r="Q70" s="42"/>
      <c r="R70" s="42"/>
      <c r="S70" s="42"/>
      <c r="T70" s="45"/>
      <c r="U70" s="19"/>
      <c r="V70" s="42"/>
      <c r="W70" s="42"/>
      <c r="X70" s="42"/>
      <c r="Y70" s="42"/>
      <c r="Z70" s="42"/>
      <c r="AA70" s="42"/>
      <c r="AB70" s="52"/>
      <c r="AC70" s="48">
        <f t="shared" si="1"/>
        <v>0</v>
      </c>
    </row>
    <row r="71" spans="1:29" x14ac:dyDescent="0.25">
      <c r="A71" s="40" t="s">
        <v>104</v>
      </c>
      <c r="B71" s="44"/>
      <c r="C71" s="42"/>
      <c r="D71" s="42"/>
      <c r="E71" s="42"/>
      <c r="F71" s="42"/>
      <c r="G71" s="42"/>
      <c r="H71" s="43"/>
      <c r="I71" s="44"/>
      <c r="J71" s="42"/>
      <c r="K71" s="42"/>
      <c r="L71" s="42"/>
      <c r="M71" s="42"/>
      <c r="N71" s="43"/>
      <c r="O71" s="44"/>
      <c r="P71" s="42"/>
      <c r="Q71" s="42"/>
      <c r="R71" s="42"/>
      <c r="S71" s="42"/>
      <c r="T71" s="45"/>
      <c r="U71" s="19"/>
      <c r="V71" s="42"/>
      <c r="W71" s="42"/>
      <c r="X71" s="42"/>
      <c r="Y71" s="42"/>
      <c r="Z71" s="42"/>
      <c r="AA71" s="42"/>
      <c r="AB71" s="52"/>
      <c r="AC71" s="48">
        <f t="shared" si="1"/>
        <v>0</v>
      </c>
    </row>
    <row r="72" spans="1:29" x14ac:dyDescent="0.25">
      <c r="A72" s="40" t="s">
        <v>105</v>
      </c>
      <c r="B72" s="44"/>
      <c r="C72" s="42"/>
      <c r="D72" s="42"/>
      <c r="E72" s="42"/>
      <c r="F72" s="42"/>
      <c r="G72" s="42"/>
      <c r="H72" s="43"/>
      <c r="I72" s="44"/>
      <c r="J72" s="42"/>
      <c r="K72" s="42"/>
      <c r="L72" s="42"/>
      <c r="M72" s="42"/>
      <c r="N72" s="43"/>
      <c r="O72" s="44"/>
      <c r="P72" s="42"/>
      <c r="Q72" s="42"/>
      <c r="R72" s="42"/>
      <c r="S72" s="42"/>
      <c r="T72" s="45"/>
      <c r="U72" s="19"/>
      <c r="V72" s="42"/>
      <c r="W72" s="42"/>
      <c r="X72" s="42"/>
      <c r="Y72" s="42"/>
      <c r="Z72" s="42"/>
      <c r="AA72" s="42"/>
      <c r="AB72" s="52"/>
      <c r="AC72" s="48">
        <f t="shared" si="1"/>
        <v>0</v>
      </c>
    </row>
    <row r="73" spans="1:29" ht="15.75" thickBot="1" x14ac:dyDescent="0.3">
      <c r="A73" s="40" t="s">
        <v>106</v>
      </c>
      <c r="B73" s="44"/>
      <c r="C73" s="42"/>
      <c r="D73" s="42"/>
      <c r="E73" s="42"/>
      <c r="F73" s="42"/>
      <c r="G73" s="42"/>
      <c r="H73" s="43"/>
      <c r="I73" s="44"/>
      <c r="J73" s="42"/>
      <c r="K73" s="42"/>
      <c r="L73" s="42"/>
      <c r="M73" s="42"/>
      <c r="N73" s="43"/>
      <c r="O73" s="44"/>
      <c r="P73" s="42"/>
      <c r="Q73" s="42"/>
      <c r="R73" s="42"/>
      <c r="S73" s="42"/>
      <c r="T73" s="45"/>
      <c r="U73" s="53"/>
      <c r="V73" s="54"/>
      <c r="W73" s="54"/>
      <c r="X73" s="54"/>
      <c r="Y73" s="54"/>
      <c r="Z73" s="54"/>
      <c r="AA73" s="54"/>
      <c r="AB73" s="55"/>
      <c r="AC73" s="48">
        <f t="shared" si="1"/>
        <v>0</v>
      </c>
    </row>
    <row r="74" spans="1:29" ht="25.5" x14ac:dyDescent="0.25">
      <c r="A74" s="40" t="s">
        <v>107</v>
      </c>
      <c r="B74" s="46">
        <f t="shared" ref="B74:S74" si="2">IF(ISNUMBER(AVERAGEIF(B9:B73,"&lt;&gt;0")),AVERAGEIF(B9:B73,"&lt;&gt;0"), "VERİ YOK")</f>
        <v>4.833333333333333</v>
      </c>
      <c r="C74" s="46">
        <f t="shared" si="2"/>
        <v>4.833333333333333</v>
      </c>
      <c r="D74" s="46">
        <f t="shared" si="2"/>
        <v>4.833333333333333</v>
      </c>
      <c r="E74" s="46">
        <f t="shared" si="2"/>
        <v>4.791666666666667</v>
      </c>
      <c r="F74" s="46">
        <f t="shared" si="2"/>
        <v>4.75</v>
      </c>
      <c r="G74" s="46">
        <f t="shared" si="2"/>
        <v>4.875</v>
      </c>
      <c r="H74" s="46">
        <f t="shared" si="2"/>
        <v>4.833333333333333</v>
      </c>
      <c r="I74" s="46">
        <f t="shared" si="2"/>
        <v>4.833333333333333</v>
      </c>
      <c r="J74" s="46">
        <f t="shared" si="2"/>
        <v>4.708333333333333</v>
      </c>
      <c r="K74" s="46">
        <f t="shared" si="2"/>
        <v>4.833333333333333</v>
      </c>
      <c r="L74" s="46">
        <f t="shared" si="2"/>
        <v>4.708333333333333</v>
      </c>
      <c r="M74" s="46">
        <f t="shared" si="2"/>
        <v>4.791666666666667</v>
      </c>
      <c r="N74" s="46">
        <f t="shared" si="2"/>
        <v>4.791666666666667</v>
      </c>
      <c r="O74" s="46">
        <f t="shared" si="2"/>
        <v>4.625</v>
      </c>
      <c r="P74" s="46">
        <f t="shared" si="2"/>
        <v>4.666666666666667</v>
      </c>
      <c r="Q74" s="46">
        <f t="shared" si="2"/>
        <v>4.625</v>
      </c>
      <c r="R74" s="46">
        <f t="shared" si="2"/>
        <v>4.625</v>
      </c>
      <c r="S74" s="46">
        <f t="shared" si="2"/>
        <v>4.791666666666667</v>
      </c>
      <c r="T74" s="46" t="str">
        <f>IF(ISNUMBER(AVERAGEIF(T9:T73,"&lt;&gt;0")),AVERAGEIF(T9:T73,"&lt;&gt;0"), "VERİ YOK")</f>
        <v>VERİ YOK</v>
      </c>
      <c r="U74" s="46">
        <f t="shared" ref="U74:AC74" si="3">IF(ISNUMBER(AVERAGEIF(U9:U73,"&lt;&gt;0")),AVERAGEIF(U9:U73,"&lt;&gt;0"), "VERİ YOK")</f>
        <v>2.0833333333333335</v>
      </c>
      <c r="V74" s="46">
        <f t="shared" si="3"/>
        <v>1.2916666666666667</v>
      </c>
      <c r="W74" s="46" t="str">
        <f t="shared" si="3"/>
        <v>VERİ YOK</v>
      </c>
      <c r="X74" s="46">
        <f t="shared" si="3"/>
        <v>3.7916666666666665</v>
      </c>
      <c r="Y74" s="46">
        <f t="shared" si="3"/>
        <v>2.875</v>
      </c>
      <c r="Z74" s="46">
        <f t="shared" si="3"/>
        <v>3.375</v>
      </c>
      <c r="AA74" s="46">
        <f t="shared" si="3"/>
        <v>5.125</v>
      </c>
      <c r="AB74" s="46" t="str">
        <f t="shared" si="3"/>
        <v>VERİ YOK</v>
      </c>
      <c r="AC74" s="46">
        <f t="shared" si="3"/>
        <v>62.416666666666664</v>
      </c>
    </row>
    <row r="75" spans="1:29" x14ac:dyDescent="0.25">
      <c r="B75" s="46"/>
      <c r="C75" s="46"/>
      <c r="D75" s="46"/>
      <c r="E75" s="46"/>
      <c r="F75" s="46"/>
      <c r="G75" s="46"/>
      <c r="H75" s="46">
        <f>IF(ISNUMBER(AVERAGEIF(B74:H74,"&lt;&gt;0")),AVERAGEIF(B74:H74,"&lt;&gt;0"), "VERİ YOK")</f>
        <v>4.8214285714285712</v>
      </c>
      <c r="I75" s="46"/>
      <c r="J75" s="46"/>
      <c r="K75" s="46"/>
      <c r="L75" s="46"/>
      <c r="M75" s="46"/>
      <c r="N75" s="46">
        <f>IF(ISNUMBER(AVERAGEIF(I74:N74,"&lt;&gt;0")),AVERAGEIF(I74:N74,"&lt;&gt;0"), "VERİ YOK")</f>
        <v>4.7777777777777777</v>
      </c>
      <c r="O75" s="46"/>
      <c r="P75" s="46"/>
      <c r="Q75" s="46"/>
      <c r="R75" s="46"/>
      <c r="S75" s="46"/>
      <c r="T75" s="46">
        <f>IF(ISNUMBER(AVERAGEIF(O74:T74,"&lt;&gt;0")),AVERAGEIF(O74:T74,"&lt;&gt;0"), "VERİ YOK")</f>
        <v>4.666666666666667</v>
      </c>
      <c r="U75" s="46"/>
      <c r="V75" s="46"/>
      <c r="W75" s="46"/>
      <c r="X75" s="46"/>
      <c r="Y75" s="46"/>
      <c r="Z75" s="46"/>
      <c r="AA75" s="46"/>
      <c r="AB75" s="46">
        <f>IF(ISNUMBER(AVERAGEIF(U74:AB74,"&lt;&gt;0")),AVERAGEIF(U74:AB74,"&lt;&gt;0"), "VERİ YOK")</f>
        <v>3.0902777777777772</v>
      </c>
      <c r="AC75" s="29"/>
    </row>
    <row r="76" spans="1:29" ht="76.5" x14ac:dyDescent="0.25">
      <c r="A76" s="47" t="s">
        <v>108</v>
      </c>
      <c r="AC76" s="29"/>
    </row>
  </sheetData>
  <mergeCells count="24">
    <mergeCell ref="AA5:AB5"/>
    <mergeCell ref="A1:B1"/>
    <mergeCell ref="D1:AB1"/>
    <mergeCell ref="D2:I2"/>
    <mergeCell ref="J2:R2"/>
    <mergeCell ref="D3:I3"/>
    <mergeCell ref="J3:R3"/>
    <mergeCell ref="T3:W3"/>
    <mergeCell ref="Y3:Z3"/>
    <mergeCell ref="AA3:AB4"/>
    <mergeCell ref="J4:R4"/>
    <mergeCell ref="A7:A8"/>
    <mergeCell ref="B7:H7"/>
    <mergeCell ref="I7:N7"/>
    <mergeCell ref="O7:T7"/>
    <mergeCell ref="D4:I4"/>
    <mergeCell ref="D5:I5"/>
    <mergeCell ref="J5:M5"/>
    <mergeCell ref="N5:R5"/>
    <mergeCell ref="U7:AB7"/>
    <mergeCell ref="D6:G6"/>
    <mergeCell ref="H6:I6"/>
    <mergeCell ref="J6:M6"/>
    <mergeCell ref="N6:R6"/>
  </mergeCells>
  <pageMargins left="0.7" right="0.7" top="0.75" bottom="0.75" header="0.3" footer="0.3"/>
  <pageSetup paperSize="9" scale="45" orientation="landscape" r:id="rId1"/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13</vt:i4>
      </vt:variant>
      <vt:variant>
        <vt:lpstr>Adlandırılmış Aralıklar</vt:lpstr>
      </vt:variant>
      <vt:variant>
        <vt:i4>1</vt:i4>
      </vt:variant>
    </vt:vector>
  </HeadingPairs>
  <TitlesOfParts>
    <vt:vector size="14" baseType="lpstr">
      <vt:lpstr>GENEL DEĞERLENDİRME</vt:lpstr>
      <vt:lpstr>TASARIM STÜDYOSU I</vt:lpstr>
      <vt:lpstr>TASARIM STÜDYOSU II</vt:lpstr>
      <vt:lpstr>İNGİLİZCE III</vt:lpstr>
      <vt:lpstr>FİZİKSEL ÇEVGRE DENETİMİ</vt:lpstr>
      <vt:lpstr>BİLGİSAYAR DESTEKLİ TASARIM I</vt:lpstr>
      <vt:lpstr>YAPI I</vt:lpstr>
      <vt:lpstr>YAPI MALZEMELERİ I</vt:lpstr>
      <vt:lpstr>AHŞAP VE ÇELİK YAPILAR</vt:lpstr>
      <vt:lpstr>MİMARLIK TARİHİ I </vt:lpstr>
      <vt:lpstr>DERS10</vt:lpstr>
      <vt:lpstr>DERS11</vt:lpstr>
      <vt:lpstr>DERS12</vt:lpstr>
      <vt:lpstr>'GENEL DEĞERLENDİRME'!Yazdırma_Alanı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cp:lastPrinted>2020-01-21T06:06:39Z</cp:lastPrinted>
  <dcterms:created xsi:type="dcterms:W3CDTF">2019-01-09T11:39:34Z</dcterms:created>
  <dcterms:modified xsi:type="dcterms:W3CDTF">2020-01-21T06:11:22Z</dcterms:modified>
</cp:coreProperties>
</file>